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5" documentId="11_8ED0FCA435DB6CE72046E7AF896A00F1AA8518CE" xr6:coauthVersionLast="45" xr6:coauthVersionMax="45" xr10:uidLastSave="{872EA5A0-4AAF-4294-AA94-772B73326718}"/>
  <bookViews>
    <workbookView xWindow="-120" yWindow="-120" windowWidth="29040" windowHeight="15840" xr2:uid="{00000000-000D-0000-FFFF-FFFF00000000}"/>
  </bookViews>
  <sheets>
    <sheet name="CLAMP" sheetId="1" r:id="rId1"/>
  </sheets>
  <definedNames>
    <definedName name="_xlnm._FilterDatabase" localSheetId="0" hidden="1">CLAMP!$A$5:$J$270</definedName>
    <definedName name="_xlnm.Print_Area" localSheetId="0">CLAMP!$A$1:$J$270</definedName>
    <definedName name="_xlnm.Print_Titles" localSheetId="0">CLAMP!$5:$5</definedName>
  </definedNames>
  <calcPr calcId="181029"/>
</workbook>
</file>

<file path=xl/calcChain.xml><?xml version="1.0" encoding="utf-8"?>
<calcChain xmlns="http://schemas.openxmlformats.org/spreadsheetml/2006/main">
  <c r="D176" i="1" l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260" i="1" l="1"/>
  <c r="E260" i="1" s="1"/>
  <c r="D259" i="1"/>
  <c r="E259" i="1" s="1"/>
  <c r="D208" i="1" l="1"/>
  <c r="E208" i="1" s="1"/>
  <c r="D221" i="1"/>
  <c r="E221" i="1" s="1"/>
  <c r="D7" i="1" l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1" i="1"/>
  <c r="E231" i="1" s="1"/>
  <c r="D232" i="1"/>
  <c r="E232" i="1" s="1"/>
  <c r="D234" i="1"/>
  <c r="E234" i="1" s="1"/>
  <c r="D235" i="1"/>
  <c r="E235" i="1" s="1"/>
  <c r="D236" i="1"/>
  <c r="E236" i="1" s="1"/>
  <c r="D237" i="1"/>
  <c r="E237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6" i="1"/>
  <c r="E246" i="1" s="1"/>
  <c r="D247" i="1"/>
  <c r="E247" i="1" s="1"/>
  <c r="D248" i="1"/>
  <c r="E248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</calcChain>
</file>

<file path=xl/sharedStrings.xml><?xml version="1.0" encoding="utf-8"?>
<sst xmlns="http://schemas.openxmlformats.org/spreadsheetml/2006/main" count="481" uniqueCount="452">
  <si>
    <t>DNGG084</t>
  </si>
  <si>
    <t>DNGG096</t>
  </si>
  <si>
    <t>DNGG106</t>
  </si>
  <si>
    <t>DNGG116</t>
  </si>
  <si>
    <t>DNTG084</t>
  </si>
  <si>
    <t>DNTG096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</si>
  <si>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</si>
  <si>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</si>
  <si>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</si>
  <si>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</si>
  <si>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</si>
  <si>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</si>
  <si>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</si>
  <si>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</si>
  <si>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</si>
  <si>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</si>
  <si>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</si>
  <si>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</si>
  <si>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CLAMPS AND DIELECTRIC</t>
  </si>
  <si>
    <t>DNTG106</t>
  </si>
  <si>
    <t>DNTG116</t>
  </si>
  <si>
    <t>DNTT04212</t>
  </si>
  <si>
    <t>DNTT043</t>
  </si>
  <si>
    <t>DNTT044</t>
  </si>
  <si>
    <t>DNTT054</t>
  </si>
  <si>
    <t>DNTT064</t>
  </si>
  <si>
    <t>DNTT074</t>
  </si>
  <si>
    <t>DNTT084</t>
  </si>
  <si>
    <t>DNTT096</t>
  </si>
  <si>
    <t>DNTT106</t>
  </si>
  <si>
    <t>DNTT116</t>
  </si>
  <si>
    <t>400T03</t>
  </si>
  <si>
    <t>1/2" PVC COMPRESSION CPLNG</t>
  </si>
  <si>
    <t>400T04</t>
  </si>
  <si>
    <t>3/4" PVC COMPRESSION CPLNG</t>
  </si>
  <si>
    <t>400T05</t>
  </si>
  <si>
    <t>1" PVC COMPRESSION CPLNG</t>
  </si>
  <si>
    <t>400T06</t>
  </si>
  <si>
    <t>1-1/4" PVC COMPRESSION CPLNG</t>
  </si>
  <si>
    <t>400T07</t>
  </si>
  <si>
    <t>1-1/2" PVC COMPRESSION CPLNG</t>
  </si>
  <si>
    <t>400T08</t>
  </si>
  <si>
    <t>2" PVC COMPRESSION CPLNG</t>
  </si>
  <si>
    <t>400T09</t>
  </si>
  <si>
    <t>2-1/2" PVC COMPRESSION CPLNG</t>
  </si>
  <si>
    <t>400T10</t>
  </si>
  <si>
    <t>3" PVC COMPRESSION CPLNG</t>
  </si>
  <si>
    <t>400T11</t>
  </si>
  <si>
    <t>4" PVC COMPRESSION CPLNG</t>
  </si>
  <si>
    <t>400T13</t>
  </si>
  <si>
    <t>6" PVC COMPRESSION CPLNG</t>
  </si>
  <si>
    <t>401S03</t>
  </si>
  <si>
    <t>1/2" CPVC COMPRESSION CPLNG</t>
  </si>
  <si>
    <t>401S04</t>
  </si>
  <si>
    <t>3/4" CPVC COMPRESSION CPLNG</t>
  </si>
  <si>
    <t>401S05</t>
  </si>
  <si>
    <t>1" CPVC COMPRESSION CPLG</t>
  </si>
  <si>
    <t>410T03</t>
  </si>
  <si>
    <t>1/2" PVC COMP THD RUN TEE</t>
  </si>
  <si>
    <t>410T04</t>
  </si>
  <si>
    <t>3/4" PVC COMP THD RUN TEE</t>
  </si>
  <si>
    <t>410T05</t>
  </si>
  <si>
    <t>1" PVC COMP THD RUN TEE</t>
  </si>
  <si>
    <t>410T06</t>
  </si>
  <si>
    <t>1-1/4" PVC COMP THD RUN TEE</t>
  </si>
  <si>
    <t>410T07</t>
  </si>
  <si>
    <t>1-1/2" PVC COMP THD RUN TEE</t>
  </si>
  <si>
    <t>410T08</t>
  </si>
  <si>
    <t>2" PVC COMP THD RUN TEE</t>
  </si>
  <si>
    <t>420T03</t>
  </si>
  <si>
    <t>1/2" PVC COMP X MALE ADAPTOR</t>
  </si>
  <si>
    <t>420T04</t>
  </si>
  <si>
    <t>420T05</t>
  </si>
  <si>
    <t>1" PVC COMP X MALE ADAPTOR</t>
  </si>
  <si>
    <t>420T06</t>
  </si>
  <si>
    <t>1-1/4" PVC COMP X MALE ADAPTOR</t>
  </si>
  <si>
    <t>420T07</t>
  </si>
  <si>
    <t>1-1/2" PVC COMP X MALE ADAPTOR</t>
  </si>
  <si>
    <t>420T08</t>
  </si>
  <si>
    <t>2" PVC COMP X MALE ADAPTOR</t>
  </si>
  <si>
    <t>450L02</t>
  </si>
  <si>
    <t>450L03</t>
  </si>
  <si>
    <t>450L04</t>
  </si>
  <si>
    <t>450L05</t>
  </si>
  <si>
    <t>450L06</t>
  </si>
  <si>
    <t>450L07</t>
  </si>
  <si>
    <t>450L08</t>
  </si>
  <si>
    <t>450L08C</t>
  </si>
  <si>
    <t>450T02</t>
  </si>
  <si>
    <t>450T03</t>
  </si>
  <si>
    <t>450T04</t>
  </si>
  <si>
    <t>450T05</t>
  </si>
  <si>
    <t>450T06</t>
  </si>
  <si>
    <t>450T07</t>
  </si>
  <si>
    <t>450T08</t>
  </si>
  <si>
    <t>1/2" PIPE REPAIR CLAMP</t>
  </si>
  <si>
    <t>3/4" PIPE REPAIR CLAMP</t>
  </si>
  <si>
    <t>1" PIPE REPAIR CLAMP</t>
  </si>
  <si>
    <t>1-1/4" PIPE REPAIR CLAMP</t>
  </si>
  <si>
    <t>1-1/2" PIPE REPAIR CLAMP</t>
  </si>
  <si>
    <t>2" PIPE REPAIR CLAMP</t>
  </si>
  <si>
    <t>2-1/2" PIPE REPAIR CLAMP</t>
  </si>
  <si>
    <t>3" PIPE REPAIR CLAMP</t>
  </si>
  <si>
    <t>460T03</t>
  </si>
  <si>
    <t>460T04</t>
  </si>
  <si>
    <t>460T05</t>
  </si>
  <si>
    <t>460T06</t>
  </si>
  <si>
    <t>460T07</t>
  </si>
  <si>
    <t>460T08</t>
  </si>
  <si>
    <t>460T09</t>
  </si>
  <si>
    <t>460T10</t>
  </si>
  <si>
    <t>460T11</t>
  </si>
  <si>
    <t>456007C</t>
  </si>
  <si>
    <t>4560706TD</t>
  </si>
  <si>
    <t>456008C</t>
  </si>
  <si>
    <t>4560807TD</t>
  </si>
  <si>
    <t>456010C</t>
  </si>
  <si>
    <t>456011C</t>
  </si>
  <si>
    <t>3/8" X 3" SS PIPE REPAIR CLAMP</t>
  </si>
  <si>
    <t>3/8" X 6" SS PIPE REPAIR CLAMP</t>
  </si>
  <si>
    <t>1/2" X 3" SS PIPE REPAIR CLAMP</t>
  </si>
  <si>
    <t>1/2" X 6" SS PIPE REPAIR CLAMP</t>
  </si>
  <si>
    <t>3/4" X 3" SS PIPE REPAIR CLAMP</t>
  </si>
  <si>
    <t>3/4" X 6" SS PIPE REPAIR CLAMP</t>
  </si>
  <si>
    <t>1" X 3" SS PIPE REPAIR CLAMP</t>
  </si>
  <si>
    <t>1" X 6" SS PIPE REPAIR CLAMP</t>
  </si>
  <si>
    <t>1-1/4" X 3" SS PIPE REPAIR CLAMP</t>
  </si>
  <si>
    <t>1-1/4" X 6" SS PIPE REPAIR CLAMP</t>
  </si>
  <si>
    <t>1-1/2" X 3" SS PIPE REPAIR CLAMP</t>
  </si>
  <si>
    <t>1-1/2" X 6" SS PIPE REPAIR CLAMP</t>
  </si>
  <si>
    <t>2" X 3" SS PIPE REPAIR CLAMP</t>
  </si>
  <si>
    <t>2" X 6" SS PIPE REPAIR CLAMP</t>
  </si>
  <si>
    <t>2-1/2" X 3" SS PIPE REPAIR CLAMP</t>
  </si>
  <si>
    <t>2-1/2" X 6" SS PIPE REPAIR CLAMP</t>
  </si>
  <si>
    <t>3" X 3" SS PIPE REPAIR CLAMP</t>
  </si>
  <si>
    <t>3" X 6" SS PIPE REPAIR CLAMP</t>
  </si>
  <si>
    <t>4" X 3" SS PIPE REPAIR CLAMP</t>
  </si>
  <si>
    <t>4" X 6" SS PIPE REPAIR CLAMP</t>
  </si>
  <si>
    <t>Your Multiplier:</t>
  </si>
  <si>
    <t>BRASS COMPRESSION COUPLING LONG</t>
  </si>
  <si>
    <t>BRASS COMPRESSION COUPLING SHORT</t>
  </si>
  <si>
    <t>PIPE REPAIR CLAMP</t>
  </si>
  <si>
    <t>PVC EXPANDABLE COUPLING</t>
  </si>
  <si>
    <t>BRASS SADDLE TEE</t>
  </si>
  <si>
    <t>FLEXIBLE RUBBER COUPLINGS</t>
  </si>
  <si>
    <t>STAINLESS STEEL PIPE REPAIR CLAMP</t>
  </si>
  <si>
    <t>DIELECTRIC NIPPLES</t>
  </si>
  <si>
    <t>PVC COMPRESSION FITTINGS</t>
  </si>
  <si>
    <t>1-1/2" X 1-1/4" FLEXIBLE RUBBER TRAP AND DRAIN COUPLING W/STAINLESS STEEL BANDS - COLOR GRAY</t>
  </si>
  <si>
    <t>452007H</t>
  </si>
  <si>
    <t>452008H</t>
  </si>
  <si>
    <t>452010H</t>
  </si>
  <si>
    <t>452011H</t>
  </si>
  <si>
    <t>452012H</t>
  </si>
  <si>
    <t>452013H</t>
  </si>
  <si>
    <t>452014H</t>
  </si>
  <si>
    <t>452015H</t>
  </si>
  <si>
    <t>452TW</t>
  </si>
  <si>
    <t>NO HUB TORQUE WRENCH 60 INCH-LBS</t>
  </si>
  <si>
    <t xml:space="preserve"> </t>
  </si>
  <si>
    <t>NO HUB COUPLINGS</t>
  </si>
  <si>
    <t>LEAD FREE BRASS COMPRESSION COUPLING -LONG</t>
  </si>
  <si>
    <t>450L02LF</t>
  </si>
  <si>
    <t>LEAD FREE 3/8" BRASS COMP CPLG LONG</t>
  </si>
  <si>
    <t>450L03LF</t>
  </si>
  <si>
    <t>LEAD FREE 1/2" BRASS COMP CPLG LONG</t>
  </si>
  <si>
    <t>450L04LF</t>
  </si>
  <si>
    <t>LEAD FREE 3/4" BRASS COMP CPLG LONG</t>
  </si>
  <si>
    <t>450L05LF</t>
  </si>
  <si>
    <t>LEAD FREE 1" BRASS COMP CPLG LONG</t>
  </si>
  <si>
    <t>450L06LF</t>
  </si>
  <si>
    <t>450L07LF</t>
  </si>
  <si>
    <t>450L08CLF</t>
  </si>
  <si>
    <t>LEAD FREE 2" BRASS COMP CPLG C-C</t>
  </si>
  <si>
    <t>450L08LF</t>
  </si>
  <si>
    <t>LEAD FREE 2" BRASS COMP CPLG LONG</t>
  </si>
  <si>
    <t>LEAD FREE BRASS COMPRESSION COUPLING-SHORT</t>
  </si>
  <si>
    <t>450T02LF</t>
  </si>
  <si>
    <t>LEAD FREE 3/8" BRASS COMP CPLG</t>
  </si>
  <si>
    <t>450T03LF</t>
  </si>
  <si>
    <t>LEAD FREE 1/2" BRASS COMP CPLG</t>
  </si>
  <si>
    <t>450T04LF</t>
  </si>
  <si>
    <t>LEAD FREE 3/4" BRASS COMP CPLG</t>
  </si>
  <si>
    <t>450T05LF</t>
  </si>
  <si>
    <t>LEAD FREE 1" BRASS COMP CPLG</t>
  </si>
  <si>
    <t>450T06LF</t>
  </si>
  <si>
    <t>LEAD FREE 1-1/4" BRASS COMP CPLG</t>
  </si>
  <si>
    <t>450T07LF</t>
  </si>
  <si>
    <t>LEAD FREE 1-1/2" BRASS COMP CPLG</t>
  </si>
  <si>
    <t>450T08LF</t>
  </si>
  <si>
    <t>LEAD FREE 2" BRASS COMP CPLG</t>
  </si>
  <si>
    <t>Lead Free Dielectric Union - Female</t>
  </si>
  <si>
    <t>DUN-0509LF</t>
  </si>
  <si>
    <t>DUN-0759LF</t>
  </si>
  <si>
    <t>DUN-1259LF</t>
  </si>
  <si>
    <t>DUN-1509LF</t>
  </si>
  <si>
    <t>DUN-2009LF</t>
  </si>
  <si>
    <t>DUN-7559LF</t>
  </si>
  <si>
    <t>DUN-0509MLF</t>
  </si>
  <si>
    <t>DUN-759MLF</t>
  </si>
  <si>
    <t>DUN-0909LF</t>
  </si>
  <si>
    <t>DUN-1009LF</t>
  </si>
  <si>
    <t>DUN-1010LF</t>
  </si>
  <si>
    <t>DUN-1111LF</t>
  </si>
  <si>
    <t>DUN-EA03LF</t>
  </si>
  <si>
    <t>DUN-EA04LF</t>
  </si>
  <si>
    <t>DUN-EA05LF</t>
  </si>
  <si>
    <t>DUN-EA06LF</t>
  </si>
  <si>
    <t>DUN-EA07LF</t>
  </si>
  <si>
    <t>DUN-EA08LF</t>
  </si>
  <si>
    <t>DUNGA09LF</t>
  </si>
  <si>
    <t>DUNGA10LF</t>
  </si>
  <si>
    <t>DUNGA11LF</t>
  </si>
  <si>
    <t>BRASS COMPRESSION TEE</t>
  </si>
  <si>
    <t>450-09</t>
  </si>
  <si>
    <t>450-10</t>
  </si>
  <si>
    <t>450-11</t>
  </si>
  <si>
    <t xml:space="preserve">  </t>
  </si>
  <si>
    <t>DIELECTRIC</t>
  </si>
  <si>
    <t xml:space="preserve">LEAD FREE DIELECTRIC UNION - FLANGED FEMALE IRON BY BRASS </t>
  </si>
  <si>
    <t>LEAD FREE DIELECTRIC UNION - FEMALE</t>
  </si>
  <si>
    <t>LEAD FREE DIELECTRIC UNION - MALE</t>
  </si>
  <si>
    <t xml:space="preserve">LEAD FREE DIELECTRIC UNION FLANGED SWEAT X FEMALE </t>
  </si>
  <si>
    <t xml:space="preserve">Note: Different multipliers may apply for each section depending on your matrix. </t>
  </si>
  <si>
    <t xml:space="preserve"> You will have to manually input them. </t>
  </si>
  <si>
    <t>3/8" BRASS COMP CPLG LONG NOT FOR POTABLE WATER</t>
  </si>
  <si>
    <t>1/2" BRASS COMP CPLG LONG NOT FOR POTABLE WATER</t>
  </si>
  <si>
    <t>3/4" BRASS COMP CPLG LONG NOT FOR POTABLE WATER</t>
  </si>
  <si>
    <t>1" BRASS COMP CPLG LONG NOT FOR POTABLE WATER</t>
  </si>
  <si>
    <t>1-1/4" BRASS COMP CPLG LNG NOT FOR POTABLE WATER</t>
  </si>
  <si>
    <t>1-1/2" BRASS COMP CPLG LNG NOT FOR POTABLE WATER</t>
  </si>
  <si>
    <t>2" BRASS COMP CPLG C-C NOT FOR POTABLE WATER</t>
  </si>
  <si>
    <t>2" X 1-1/2" FLEXIBLE RUBBER TRAP AND DRAIN COUPLING W/STAINLESS STEEL BANDS - COLOR GRAY</t>
  </si>
  <si>
    <t>PL-0619-CLAMP</t>
  </si>
  <si>
    <t>452016H</t>
  </si>
  <si>
    <t>DNTT033</t>
  </si>
  <si>
    <t>DNTT034</t>
  </si>
  <si>
    <t>1/2" X 3" GALV STEEL DIELECTRIC NIPPLE WITH PEX INSULATOR ASTM-492-95</t>
  </si>
  <si>
    <t>1/2" X 4" GALV STEEL DIELECTRIC NIPPLE WITH PEX INSULATOR ASTM-492-95</t>
  </si>
  <si>
    <t>4570707CP</t>
  </si>
  <si>
    <t>4570807CP</t>
  </si>
  <si>
    <t>4570808CP</t>
  </si>
  <si>
    <t>4571010CP</t>
  </si>
  <si>
    <t>4571110CP</t>
  </si>
  <si>
    <t>4571111CP</t>
  </si>
  <si>
    <t>4571212CP</t>
  </si>
  <si>
    <t>4571313CP</t>
  </si>
  <si>
    <t>4571414CP</t>
  </si>
  <si>
    <t>4570705CK</t>
  </si>
  <si>
    <t>4570706CK</t>
  </si>
  <si>
    <t>4570707CK</t>
  </si>
  <si>
    <t>4570806CK</t>
  </si>
  <si>
    <t>4570807CK</t>
  </si>
  <si>
    <t>4570808CK</t>
  </si>
  <si>
    <t>4571007CK</t>
  </si>
  <si>
    <t>4571008CK</t>
  </si>
  <si>
    <t>4571010CK</t>
  </si>
  <si>
    <t>4571110CK</t>
  </si>
  <si>
    <t>4571111CK</t>
  </si>
  <si>
    <t>4570707T</t>
  </si>
  <si>
    <t>4570707TT</t>
  </si>
  <si>
    <t>4570807T</t>
  </si>
  <si>
    <t>4570707K</t>
  </si>
  <si>
    <t>4570807K</t>
  </si>
  <si>
    <t>4570808K</t>
  </si>
  <si>
    <t>4571010K</t>
  </si>
  <si>
    <t>4571008C</t>
  </si>
  <si>
    <t>4571108C</t>
  </si>
  <si>
    <t>4571110C</t>
  </si>
  <si>
    <t>4571211C</t>
  </si>
  <si>
    <t>4571010P</t>
  </si>
  <si>
    <t>4571110P</t>
  </si>
  <si>
    <t>4571111P</t>
  </si>
  <si>
    <t>4571313P</t>
  </si>
  <si>
    <t>4570807KC</t>
  </si>
  <si>
    <t>4571008KC</t>
  </si>
  <si>
    <t>4571110KC</t>
  </si>
  <si>
    <t>4571008PK</t>
  </si>
  <si>
    <t>4571010PK</t>
  </si>
  <si>
    <t>4571110PK</t>
  </si>
  <si>
    <t>4571111PK</t>
  </si>
  <si>
    <t>4571008PC</t>
  </si>
  <si>
    <t>4571010TWP</t>
  </si>
  <si>
    <t>4571111TWP</t>
  </si>
  <si>
    <t>4570707KT</t>
  </si>
  <si>
    <t>4570807KT</t>
  </si>
  <si>
    <t>2" CTS TO 2" CTS SHIELDED TRANSITION COUPLING</t>
  </si>
  <si>
    <t>3" CTS TO 3" CTS SHIELDED TRANSITION COUPLING</t>
  </si>
  <si>
    <t>3" PL/ST/XHCI TO 3" CTS SHIELDED TRANSITION COUPLING</t>
  </si>
  <si>
    <t>3" TWP TO 3' SCH 40 PL SHIELDED TRANSITION COUPLING</t>
  </si>
  <si>
    <t>1-1/2" CTS TO 1-1/2" TUBULAR SHIELDED TRANSITION COUPLING</t>
  </si>
  <si>
    <t>2" CTS TO 1-1/2" TUBULAR SHIELDED TRANSITION COUPLING</t>
  </si>
  <si>
    <t>TRANSITION COUPLINGS</t>
  </si>
  <si>
    <t>3/4" PVC COMP X MALE ADAPTOR 14</t>
  </si>
  <si>
    <t>1/2"I X 1/2"I X 3/4"IP COMP BR TEE NOT FOR POTABLE WATER</t>
  </si>
  <si>
    <t>3/4" I X 1" CTS X 1" IPS COMP BRASS TEE NOT FOR POTABLE WATER</t>
  </si>
  <si>
    <t>1/2"I X 3/4"C X 1/2"I COMP BR TEE NOT FOR POTABLE WATER</t>
  </si>
  <si>
    <t>LEAD FREE 1-1/4" BRASS COMP CPLG LNG</t>
  </si>
  <si>
    <t>LEAD FREE 1-1/2" BRASS COMP CPLG LNG</t>
  </si>
  <si>
    <t>2" BRASS COMP CPLG LONG NOT FOR POTABLE WATER</t>
  </si>
  <si>
    <t>3/8" BRASS COMP CPLG NOT FOR POTABLE WATER</t>
  </si>
  <si>
    <t>1/2" BRASS COMP CPLG NOT FOR POTABLE WATER</t>
  </si>
  <si>
    <t>3/4" BRASS COMP CPLG NOT FOR POTABLE WATER</t>
  </si>
  <si>
    <t>1" BRASS COMP CPLG NOT FOR POTABLE WATER</t>
  </si>
  <si>
    <t>1-1/4" BRASS COMP CPLG NOT FOR POTABLE WATER</t>
  </si>
  <si>
    <t>1-1/2" BRASS COMP CPLG NOT FOR POTABLE WATER</t>
  </si>
  <si>
    <t>2" BRASS COMP CPLG NOT FOR POTABLE WATER</t>
  </si>
  <si>
    <t>1/2" PVC EXPAND REPAIR CPLG 5-3/4" TO 8-1/2"</t>
  </si>
  <si>
    <t>3/4" PVC EXPAND REPAIR CPLG 7-1/2" TO 9-3/4"</t>
  </si>
  <si>
    <t>1" PVC EXPAND REPAIR CPLG 8-3/4" TO 11-1/4"</t>
  </si>
  <si>
    <t>1-1/4" PVC EXPAND REPAIR CPLG 9" TO 11-3/4"</t>
  </si>
  <si>
    <t>1-1/2" PVC EXPAND REPAIR CPLG 10" TO 13"</t>
  </si>
  <si>
    <t>2" PVC EXPAND REPAIR CPLG 11-1/4" TO 14-1/4"</t>
  </si>
  <si>
    <t>2-1/2" PVC EXPAND REPAIR CPLG 12-1/2" TO 16-3/4"</t>
  </si>
  <si>
    <t>3" PVC EXPAND REPAIR CPLG 13-1/4" TO 17-3/4"</t>
  </si>
  <si>
    <t>4" PVC EXPAND REPAIR CPLG 14-3/4" TO 19-1/2"</t>
  </si>
  <si>
    <t>3/4" X 1/2" BRASS SADDLE TEE NOT FOR POTABLE WATER</t>
  </si>
  <si>
    <t>3/4" X 3/4" BRASS SADDLE TEE NOT FOR POTABLE WATER</t>
  </si>
  <si>
    <t>1" X 1/2" BRASS SADDLE TEE NOT FOR POTABLE WATER</t>
  </si>
  <si>
    <t>1" X 3/4" BRASS SADDLE TEE NOT FOR POTABLE WATER</t>
  </si>
  <si>
    <t>1-1/4" X 1/2" BRASS SADDLE TEE NOT FOR POTABLE WATER</t>
  </si>
  <si>
    <t>1-1/4" X 3/4" BRASS SADDLE TEE NOT FOR POTABLE WATER</t>
  </si>
  <si>
    <t>1-1/4" X 1" BRASS SADDLE TEE NOT FOR POTABLE WATER</t>
  </si>
  <si>
    <t>1-1/2" X 1/2" BRASS SADDLE TEE NOT FOR POTABLE WATER</t>
  </si>
  <si>
    <t>1-1/2" X 3/4" BRASS SADDLE TEE NOT FOR POTABLE WATER</t>
  </si>
  <si>
    <t>1-1/2" X 1" BRASS SADDLE TEE NOT FOR POTABLE WATER</t>
  </si>
  <si>
    <t>2" X 1/2" BRASS SADDLE TEE NOT FOR POTABLE WATER</t>
  </si>
  <si>
    <t>2" X 3/4" BRASS SADDLE TEE NOT FOR POTABLE WATER</t>
  </si>
  <si>
    <t>2" X 1" BRASS SADDLE TEE NOT FOR POTABLE WATER</t>
  </si>
  <si>
    <t>3" X 3/4" BRASS SADDLE TEE NOT FOR POTABLE WATER</t>
  </si>
  <si>
    <t>3" x 1" BRASS SADDLE TEE NOT FOR POTABLE WATER</t>
  </si>
  <si>
    <t>1-1/4" FLEXIBLE RUBBER COUPLING W/STAINLESS STEEL BANDS</t>
  </si>
  <si>
    <t>1-1/2" FLEXIBLE RUBBER COUPLING W/STAINLESS STEEL BANDS</t>
  </si>
  <si>
    <t>2" FLEXIBLE RUBBER COUPLING W/STAINLESS STEEL BANDS</t>
  </si>
  <si>
    <t>3" FLEXIBLE RUBBER COUPLING W/STAINLESS STEEL BANDS</t>
  </si>
  <si>
    <t>4" FLEXIBLE RUBBER COUPLING W/STAINLESS STEEL BANDS</t>
  </si>
  <si>
    <t>5" FLEXIBLE RUBBER COUPLING W/STAINLESS STEEL BANDS</t>
  </si>
  <si>
    <t>6" FLEXIBLE RUBBER COUPLING W/STAINLESS STEEL BANDS</t>
  </si>
  <si>
    <t>1-1/2" X 1-1/4" FLEXIBLE RUBBER COUPLING W/STAINLESS STEEL BANDS</t>
  </si>
  <si>
    <t>2" X 1-1/2" FLEXIBLE RUBBER COUPLING W/STAINLESS STEEL BANDS</t>
  </si>
  <si>
    <t>3" X 1-1/2" FLEXIBLE RUBBER COUPLING W/STAINLESS STEEL BANDS</t>
  </si>
  <si>
    <t>3" X 2" FLEXIBLE RUBBER COUPLING W/STAINLESS STEEL BANDS</t>
  </si>
  <si>
    <t>4" X 1-1/2" FLEXIBLE RUBBER COUPLING W/STAINLESS STEEL BANDS</t>
  </si>
  <si>
    <t>4" X 2" FLEXIBLE RUBBER COUPLING W/STAINLESS STEEL BANDS</t>
  </si>
  <si>
    <t>4" X 3" FLEXIBLE RUBBER COUPLING W/STAINLESS STEEL BANDS</t>
  </si>
  <si>
    <t>6" X 4" FLEXIBLE RUBBER COUPLING W/STAINLESS STEEL BANDS</t>
  </si>
  <si>
    <t>1-1/2" FLEXIBLE RUBBER END CAP W/STAINLESS STEEL BAND</t>
  </si>
  <si>
    <t>2" FLEXIBLE RUBBER END CAP W/STAINLESS STEEL BAND</t>
  </si>
  <si>
    <t>3" FLEXIBLE RUBBER END CAP W/STAINLESS STEEL BAND</t>
  </si>
  <si>
    <t>4" FLEXIBLE RUBBER END CAP W/STAINLESS STEEL BAND</t>
  </si>
  <si>
    <t>2" CI/PL/ST TO 1-1/2" CI/PL/ST SHIELDED TRANSITION COUPLING</t>
  </si>
  <si>
    <t>2" CI/PL/ST TO 2" CI/PL/ST SHIELDED TRANSITION COUPLING</t>
  </si>
  <si>
    <t>3" CI TO 3" PL/ST/XHCI SHIELDED TRANSITION COUPLING</t>
  </si>
  <si>
    <t>4" CI TO 3" PL/ST/XHCI SHIELDED TRANSITION COUPLING</t>
  </si>
  <si>
    <t>4" CI TO 4" PL/ST/XHCI SHIELDED TRANSITION COUPLING</t>
  </si>
  <si>
    <t>5" CI TO 5" PL/ST/XHCI SHIELDED TRANSITION COUPLING</t>
  </si>
  <si>
    <t>6" CI TO 6" PL/ST/XHCI SHIELDED TRANSITION COUPLING</t>
  </si>
  <si>
    <t>8" CI TO 8" PL/ST/XHCI SHIELDED TRANSITION COUPLING</t>
  </si>
  <si>
    <t>1-1/2" CI/PL/ST TO 1" CTS OR 3/4" PL SHIELDED TRANSITION COUPLING</t>
  </si>
  <si>
    <t>1-1/2" CI/PL/ST TO 1-1/4" CTS OR 1" PL SHIELDED TRANSITION COUPLING</t>
  </si>
  <si>
    <t>1-1/2" CI/PL/ST TO 1-1/2" CTS OR 1-1/4" PL SHIELDED TRANSITION COUPLING</t>
  </si>
  <si>
    <t>2" CI/PL/ST TO 1-1/4" CTS OR 1" PL SHIELDED TRANSITION COUPLING</t>
  </si>
  <si>
    <t>2" CI/PL/ST TO 1-1/2" CTS OR 1-1/4" PL SHIELDED TRANSITION COUPLING</t>
  </si>
  <si>
    <t>2" CI/PL/ST TO 2" CTS SHIELDED TRANSITION COUPLING</t>
  </si>
  <si>
    <t>3" CI TO 2" CTS SHIELDED TRANSITION COUPLING</t>
  </si>
  <si>
    <t>3" CI TO 3" CTS SHIELDED TRANSITION COUPLING</t>
  </si>
  <si>
    <t>4" CI TO 3" CTS SHIELDED TRANSITION COUPLING</t>
  </si>
  <si>
    <t>4" CI TO 4" CTS SHIELDED TRANSITION COUPLING</t>
  </si>
  <si>
    <t>1-1/2" CI/PL/ST TO 1-1/2" TUBULAR SHIELDED TRANSITION COUPLING</t>
  </si>
  <si>
    <t>1-1/2" TUBULAR TO 1-1/2" TUBULAR SHIELDED TRANSITION COUPLING</t>
  </si>
  <si>
    <t>2" CI/PL/ST TO 1-1/2" TUBULAR SHIELDED TRANSITION COUPLING</t>
  </si>
  <si>
    <t>1-1/2" CTS TO 1-1/2" CTS OR 1-1/4" PL SHIELDED TRANSITION COUPLING</t>
  </si>
  <si>
    <t>2" CTS TO 1-1/2" CTS OR 1-1/4" PL SHIELDED TRANSITION COUPLING</t>
  </si>
  <si>
    <t>3" CI TO 2" CI/PL/ST SHIELDED TRANSITION COUPLING</t>
  </si>
  <si>
    <t>4" CI TO 2" CI/PL/ST SHIELDED TRANSITION COUPLING</t>
  </si>
  <si>
    <t>4" CI TO 3" CI SHIELDED TRANSITION COUPLING</t>
  </si>
  <si>
    <t>5" CI TO 4" CI SHIELDED TRANSITION COUPLING</t>
  </si>
  <si>
    <t>3" PL/ST/XHCI TO 3" PL/ST/XHCI SHIELDED TRANSITION COUPLING</t>
  </si>
  <si>
    <t>4" PL/ST/XHCI TO 3" PL/ST/XHCI SHIELDED TRANSITION COUPLING</t>
  </si>
  <si>
    <t>4" PL/ST/XHCI TO 4" PL/ST/XHCI SHIELDED TRANSITION COUPLING</t>
  </si>
  <si>
    <t>6" PL/ST/XHCI TO 6" PL/ST/XHCI SHIELDED TRANSITION COUPLING</t>
  </si>
  <si>
    <t>2" CTS TO 1-1/2" CI/PL/ST SHIELDED TRANSITION COUPLING</t>
  </si>
  <si>
    <t>3" CTS TO 2" CI/PL/ST SHIELDED TRANSITION COUPLING</t>
  </si>
  <si>
    <t>4" CTS TO 3" CI SHIELDED TRANSITION COUPLING</t>
  </si>
  <si>
    <t>3" PL/ST/XHCI TO 2" CTS SHIELDED TRANSITION COUPLING</t>
  </si>
  <si>
    <t>4" PL/ST/XHCI TO 3" CTS SHIELDED TRANSITION COUPLING</t>
  </si>
  <si>
    <t>4" PL/ST/XHCI TO 4" CTS SHIELDED TRANSITION COUPLING</t>
  </si>
  <si>
    <t>3" PL/ST/XHCI TO 2" CI/PL/ST SHIELDED TRANSITION COUPLING</t>
  </si>
  <si>
    <t>4" TWP TO 4" SCH 40 PL SHIELDED TRANSITION COUPLING</t>
  </si>
  <si>
    <t>1-1/2" NO HUB COUPLINGS UPC LISTED</t>
  </si>
  <si>
    <t>2" NO HUB COUPLINGS UPC LISTED</t>
  </si>
  <si>
    <t>3" NO HUB COUPLINGS UPC LISTED</t>
  </si>
  <si>
    <t>4" NO HUB COUPLINGS UPC LISTED</t>
  </si>
  <si>
    <t>5" NO HUB COUPLINGS UPC LISTED</t>
  </si>
  <si>
    <t>6" NO HUB COUPLINGS UPC LISTED</t>
  </si>
  <si>
    <t>8" NO HUB COUPLINGS UPC LISTED</t>
  </si>
  <si>
    <t>10" NO HUB COUPLINGS UPC LISTED</t>
  </si>
  <si>
    <t>12" NO HUB COUPLINGS UPC LISTED</t>
  </si>
  <si>
    <t>2" X 1 1/2" NO HUB COUPLINGS UPC LISTED</t>
  </si>
  <si>
    <t>3" X 2" NO HUB COUPLINGS UPC LISTED</t>
  </si>
  <si>
    <t>4" X 2" NO HUB COUPLINGS UPC LISTED</t>
  </si>
  <si>
    <t>4" X 3" NO HUB COUPLINGS UPC LISTED</t>
  </si>
  <si>
    <t>1-1/2" HEAVY DUTY NO HUB COUPLINGS 4 BAND UPC LISTED</t>
  </si>
  <si>
    <t>2" HEAVY DUTY NO HUB COUPLINGS 4 BAND UPC LISTED</t>
  </si>
  <si>
    <t>3" HEAVY DUTY NO HUB COUPLINGS 4 BAND UPC LISTED</t>
  </si>
  <si>
    <t>4" HEAVY DUTY NO HUB COUPLINGS 4 BAND UPC LISTED</t>
  </si>
  <si>
    <t>5" HEAVY DUTY NO HUB COUPLINGS 6 BAND UPC LISTED</t>
  </si>
  <si>
    <t>6" HEAVY DUTY NO HUB COUPLINGS 6 BAND UPC LISTED</t>
  </si>
  <si>
    <t>8" HEAVY DUTY NO HUB COUPLINGS 6 BAND UPC LISTED</t>
  </si>
  <si>
    <t>10" HEAVY DUTY NO HUB COUPLINGS 6 BAND UPC LISTED</t>
  </si>
  <si>
    <t>12" HEAVY DUTY NO HUB COUPINGS 6 BAND UPC LISTED</t>
  </si>
  <si>
    <t>LEAD FREE 1/2" FIP X SWT DIE UNION</t>
  </si>
  <si>
    <t>LEAD FREE 3/4" FIP X SWT DIE UNION</t>
  </si>
  <si>
    <t>LEAD FREE 1-1/4" FIP X SWT DIELECTRIC UNION</t>
  </si>
  <si>
    <t>LEAD FREE 1-1/2" FIP X SWT DIELECTRIC UNION</t>
  </si>
  <si>
    <t>LEAD FREE 2" FIP X SWT DIE UNION</t>
  </si>
  <si>
    <t>LEAD FREE 3/4" FIP X 1/2" SWT DIELECTRIC UNION</t>
  </si>
  <si>
    <t>LEAD FREE 1/2" X 1/2" MIP X SWEAT DIELECTRIC UNION</t>
  </si>
  <si>
    <t>LEAD FREE 3/4" MALE X SWT DIE UNION</t>
  </si>
  <si>
    <t>LEAD FREE 2-1/2" FLG FIP X SWT DIELECTRIC UNION</t>
  </si>
  <si>
    <t>LEAD FREE 1" FIP X SWT DIE UNION</t>
  </si>
  <si>
    <t>LEAD FREE 3" FLG FIP X SWT DIELECTRIC UNION</t>
  </si>
  <si>
    <t>LEAD FREE 4" FLG FIP X SWT DIELECTRIC UNION</t>
  </si>
  <si>
    <t>LEAD FREE 1/2" FIP IRON X BRASS DIE UNION</t>
  </si>
  <si>
    <t>LEAD FREE 3/4" FIP IRON X BRASS DIE UNION</t>
  </si>
  <si>
    <t>LEAD FREE 1" FIP IRON X BRASS DIE UNION</t>
  </si>
  <si>
    <t>LEAD FREE 1-1/4" FIP IRON X BRASS DIELECTRIC UNION</t>
  </si>
  <si>
    <t>LEAD FREE 1-1/2" FIP IRON X BRASS DIELECTRIC UNION</t>
  </si>
  <si>
    <t>LEAD FREE 2" FIP IRON X BRASS DIELECTRIC UNION</t>
  </si>
  <si>
    <t>LEAD FREE 2-1/2" FLANGED FEMALE IRON X BRASS DIELECTRIC UNION</t>
  </si>
  <si>
    <t>LEAD FREE 3" FLANGED FEMALE IRON X BRASS DIELECTRIC UNION</t>
  </si>
  <si>
    <t>LEAD FREE 4" FLANGED FEMALE IRON X BRASS DIELECTRIC UNION</t>
  </si>
  <si>
    <t>2" X 4" GRV X GRV GALV STEEL DIELECTRIC NIPPLE WITH PEX INSULATOR ASTM-492-95</t>
  </si>
  <si>
    <t>2-1/2" X 6" GRV X GRV GALV STEEL DIELECTRIC NIPPLE WITH PEX INSULATOR ASTM-492-95</t>
  </si>
  <si>
    <t>3" X 6" GRV X GRV GALV STEEL DIELECTRIC NIPPLE WITH PEX INSULATOR ASTM-492-95</t>
  </si>
  <si>
    <t>4" X 6" GRV X GRV GALV STEEL DIELECTRIC NIPPLE WITH PEX INSULATOR ASTM-492-95</t>
  </si>
  <si>
    <t>2" X 4" THD X GRV GALV STEEL DIELECTRIC NIPPLE WITH PEX INSULATOR ASTM-492-95</t>
  </si>
  <si>
    <t>2-1/2" X 6" THD X GRV GALV STEEL DIELECTRIC NIPPLE WITH PEX INSULATOR ASTM-492-95</t>
  </si>
  <si>
    <t>3" X 6" THD X GRV GALV STEEL DIELECTRIC NIPPLE WITH PEX INSULATOR ASTM-492-95</t>
  </si>
  <si>
    <t>4" X 6" THD X GRV GALV STEEL DIELECTRIC NIPPLE WITH PEX INSULATOR ASTM-492-95</t>
  </si>
  <si>
    <t>3/4" X 2-1/2" GALV STEEL DIELECTRIC NIPPLE WITH PEX INSULATOR ASTM-492-95</t>
  </si>
  <si>
    <t>3/4" X 3" GALV STEEL DIELECTRIC NIPPLE WITH PEX INSULATOR ASTM-492-95</t>
  </si>
  <si>
    <t>3/4" X 4" GALV STEEL DIELECTRIC NIPPLE WITH PEX INSULATOR ASTM-492-95</t>
  </si>
  <si>
    <t>1" X 4" GALV STEEL DIELECTRIC NIPPLE WITH PEX INSULATOR ASTM-492-95</t>
  </si>
  <si>
    <t>1-1/4" X 4" GALV STEEL DIELECTRIC NIPPLE WITH PEX INSULATOR ASTM-492-95</t>
  </si>
  <si>
    <t>1-1/2" X 4" GALV STEEL DIELECTRIC NIPPLE WITH PEX INSULATOR ASTM-492-95</t>
  </si>
  <si>
    <t>2" X 4" GALV STEEL DIELECTRIC NIPPLE WITH PEX INSULATOR ASTM-492-95</t>
  </si>
  <si>
    <t>2-1/2" X 6" GALV STEEL DIELECTRIC NIPPLE WITH PEX INSULATOR ASTM-492-95</t>
  </si>
  <si>
    <t>3" X 6" GALV STEEL DIELECTRIC NIPPLE WITH PEX INSULATOR ASTM-492-95</t>
  </si>
  <si>
    <t>4" X 6" GALV STEEL DIELECTRIC NIPPLE WITH PEX INSULATOR ASTM-492-95</t>
  </si>
  <si>
    <t>1-1/2" CI/PL/ST TO 1-1/2" CI/PL/ST SHIELDED TRANSITION COUPLING</t>
  </si>
  <si>
    <t>3" CI TO 1-1/2" CTS OR 1-1/4" PL SHIELDED TRANSITION COUPLING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</si>
</sst>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6"/>
      <name val="Arial"/>
      <family val="2"/>
    </font>
    <font>
      <sz val="10"/>
      <color rgb="FF22222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44" fontId="0" fillId="0" borderId="0" xfId="2" applyFont="1"/>
    <xf numFmtId="164" fontId="0" fillId="0" borderId="0" xfId="2" applyNumberFormat="1" applyFont="1"/>
    <xf numFmtId="166" fontId="0" fillId="0" borderId="0" xfId="0" applyNumberFormat="1"/>
    <xf numFmtId="167" fontId="3" fillId="0" borderId="0" xfId="0" applyNumberFormat="1" applyFont="1" applyAlignment="1">
      <alignment horizontal="left"/>
    </xf>
    <xf numFmtId="168" fontId="0" fillId="0" borderId="0" xfId="1" applyNumberFormat="1" applyFont="1"/>
    <xf numFmtId="167" fontId="4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1" applyNumberFormat="1" applyFont="1"/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68" fontId="0" fillId="0" borderId="0" xfId="0" applyNumberFormat="1"/>
    <xf numFmtId="164" fontId="0" fillId="0" borderId="0" xfId="0" applyNumberFormat="1"/>
    <xf numFmtId="169" fontId="0" fillId="0" borderId="0" xfId="0" applyNumberFormat="1"/>
    <xf numFmtId="44" fontId="7" fillId="0" borderId="0" xfId="2" applyNumberFormat="1" applyFont="1"/>
    <xf numFmtId="44" fontId="7" fillId="0" borderId="0" xfId="0" applyNumberFormat="1" applyFont="1"/>
    <xf numFmtId="44" fontId="8" fillId="0" borderId="0" xfId="2" applyNumberFormat="1" applyFont="1" applyAlignment="1">
      <alignment horizontal="center" wrapText="1"/>
    </xf>
    <xf numFmtId="44" fontId="8" fillId="0" borderId="0" xfId="0" applyNumberFormat="1" applyFont="1"/>
    <xf numFmtId="168" fontId="7" fillId="0" borderId="0" xfId="1" applyNumberFormat="1" applyFont="1"/>
    <xf numFmtId="164" fontId="7" fillId="0" borderId="0" xfId="2" applyNumberFormat="1" applyFont="1"/>
    <xf numFmtId="164" fontId="8" fillId="0" borderId="0" xfId="2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166" fontId="7" fillId="0" borderId="0" xfId="0" applyNumberFormat="1" applyFont="1"/>
    <xf numFmtId="0" fontId="7" fillId="0" borderId="0" xfId="0" applyFont="1"/>
    <xf numFmtId="1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168" fontId="1" fillId="0" borderId="0" xfId="1" applyNumberFormat="1" applyFont="1"/>
    <xf numFmtId="164" fontId="1" fillId="0" borderId="0" xfId="2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8" fillId="0" borderId="0" xfId="0" applyFont="1"/>
    <xf numFmtId="164" fontId="7" fillId="0" borderId="0" xfId="2" applyNumberFormat="1" applyFont="1" applyAlignment="1">
      <alignment horizontal="center"/>
    </xf>
    <xf numFmtId="0" fontId="7" fillId="0" borderId="0" xfId="0" applyFont="1" applyFill="1"/>
    <xf numFmtId="44" fontId="7" fillId="0" borderId="0" xfId="0" applyNumberFormat="1" applyFont="1" applyFill="1"/>
    <xf numFmtId="164" fontId="7" fillId="0" borderId="0" xfId="2" applyNumberFormat="1" applyFont="1" applyFill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/>
    <xf numFmtId="166" fontId="7" fillId="0" borderId="0" xfId="0" applyNumberFormat="1" applyFont="1" applyFill="1"/>
    <xf numFmtId="1" fontId="7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 applyAlignment="1">
      <alignment wrapText="1"/>
    </xf>
    <xf numFmtId="0" fontId="10" fillId="0" borderId="0" xfId="0" applyFont="1" applyAlignment="1"/>
    <xf numFmtId="0" fontId="3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left"/>
    </xf>
    <xf numFmtId="0" fontId="11" fillId="0" borderId="0" xfId="0" applyFont="1"/>
    <xf numFmtId="1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20.7109375" style="1" customWidth="1"/>
    <col min="2" max="2" width="97.28515625" bestFit="1" customWidth="1"/>
    <col min="3" max="3" width="10.7109375" style="32" customWidth="1"/>
    <col min="4" max="4" width="15.140625" customWidth="1"/>
    <col min="5" max="5" width="11.5703125" customWidth="1"/>
    <col min="6" max="6" width="9.28515625" style="21" customWidth="1"/>
    <col min="7" max="7" width="22.42578125" style="9" bestFit="1" customWidth="1"/>
    <col min="8" max="8" width="9.28515625" style="21" customWidth="1"/>
    <col min="9" max="9" width="17" style="9" customWidth="1"/>
    <col min="10" max="10" width="17.7109375" style="5" bestFit="1" customWidth="1"/>
    <col min="12" max="12" width="15.140625" bestFit="1" customWidth="1"/>
    <col min="13" max="13" width="12.28515625" bestFit="1" customWidth="1"/>
    <col min="15" max="15" width="12" bestFit="1" customWidth="1"/>
    <col min="16" max="16" width="13.140625" bestFit="1" customWidth="1"/>
  </cols>
  <sheetData>
    <row r="1" spans="1:16" x14ac:dyDescent="0.2">
      <c r="A1" s="2" t="s">
        <v>18</v>
      </c>
      <c r="C1" s="31"/>
      <c r="E1" s="4"/>
      <c r="F1" s="20"/>
      <c r="H1" s="20"/>
    </row>
    <row r="2" spans="1:16" x14ac:dyDescent="0.2">
      <c r="A2" s="2" t="s">
        <v>6</v>
      </c>
      <c r="B2" s="2" t="s">
        <v>233</v>
      </c>
      <c r="C2" s="3" t="s">
        <v>223</v>
      </c>
      <c r="D2" s="3"/>
      <c r="E2" s="4"/>
      <c r="F2" s="20"/>
      <c r="H2" s="20"/>
    </row>
    <row r="3" spans="1:16" x14ac:dyDescent="0.2">
      <c r="A3" s="2" t="s">
        <v>7</v>
      </c>
      <c r="B3" s="6">
        <v>43619</v>
      </c>
      <c r="C3" s="47" t="s">
        <v>224</v>
      </c>
      <c r="D3" s="7"/>
      <c r="E3" s="4"/>
      <c r="G3" s="10"/>
      <c r="I3" s="10"/>
    </row>
    <row r="4" spans="1:16" x14ac:dyDescent="0.2">
      <c r="A4" s="2"/>
      <c r="B4" s="8"/>
      <c r="C4" s="31"/>
      <c r="E4" s="4"/>
      <c r="G4" s="10"/>
      <c r="I4" s="10"/>
    </row>
    <row r="5" spans="1:16" s="16" customFormat="1" ht="25.5" x14ac:dyDescent="0.2">
      <c r="A5" s="11" t="s">
        <v>8</v>
      </c>
      <c r="B5" s="11" t="s">
        <v>9</v>
      </c>
      <c r="C5" s="33" t="s">
        <v>10</v>
      </c>
      <c r="D5" s="12" t="s">
        <v>11</v>
      </c>
      <c r="E5" s="13" t="s">
        <v>12</v>
      </c>
      <c r="F5" s="11" t="s">
        <v>13</v>
      </c>
      <c r="G5" s="14" t="s">
        <v>14</v>
      </c>
      <c r="H5" s="11" t="s">
        <v>15</v>
      </c>
      <c r="I5" s="14" t="s">
        <v>16</v>
      </c>
      <c r="J5" s="15" t="s">
        <v>17</v>
      </c>
    </row>
    <row r="6" spans="1:16" ht="24" customHeight="1" x14ac:dyDescent="0.2">
      <c r="A6" s="2" t="s">
        <v>147</v>
      </c>
      <c r="D6" s="18" t="s">
        <v>138</v>
      </c>
      <c r="E6" s="19"/>
    </row>
    <row r="7" spans="1:16" s="41" customFormat="1" x14ac:dyDescent="0.2">
      <c r="A7" s="41" t="s">
        <v>31</v>
      </c>
      <c r="B7" s="41" t="s">
        <v>32</v>
      </c>
      <c r="C7" s="32">
        <v>2.5249999999999999</v>
      </c>
      <c r="D7" s="35">
        <f t="shared" ref="D7:D69" si="0">$E$6</f>
        <v>0</v>
      </c>
      <c r="E7" s="36">
        <f t="shared" ref="E7:E31" si="1">C7*D7</f>
        <v>0</v>
      </c>
      <c r="F7" s="38">
        <v>4</v>
      </c>
      <c r="G7" s="39">
        <v>10082647400037</v>
      </c>
      <c r="H7" s="38">
        <v>148</v>
      </c>
      <c r="I7" s="39">
        <v>20082647400034</v>
      </c>
      <c r="J7" s="40">
        <v>82647400030</v>
      </c>
      <c r="L7" s="40"/>
      <c r="N7" s="39"/>
      <c r="P7" s="40"/>
    </row>
    <row r="8" spans="1:16" s="41" customFormat="1" x14ac:dyDescent="0.2">
      <c r="A8" s="41" t="s">
        <v>33</v>
      </c>
      <c r="B8" s="41" t="s">
        <v>34</v>
      </c>
      <c r="C8" s="32">
        <v>3.5749999999999997</v>
      </c>
      <c r="D8" s="35">
        <f t="shared" si="0"/>
        <v>0</v>
      </c>
      <c r="E8" s="36">
        <f t="shared" si="1"/>
        <v>0</v>
      </c>
      <c r="F8" s="38">
        <v>4</v>
      </c>
      <c r="G8" s="39">
        <v>10082647400044</v>
      </c>
      <c r="H8" s="38">
        <v>108</v>
      </c>
      <c r="I8" s="39">
        <v>20082647400041</v>
      </c>
      <c r="J8" s="40">
        <v>82647400047</v>
      </c>
      <c r="L8" s="40"/>
      <c r="N8" s="39"/>
      <c r="P8" s="40"/>
    </row>
    <row r="9" spans="1:16" s="41" customFormat="1" x14ac:dyDescent="0.2">
      <c r="A9" s="41" t="s">
        <v>35</v>
      </c>
      <c r="B9" s="41" t="s">
        <v>36</v>
      </c>
      <c r="C9" s="32">
        <v>4.125</v>
      </c>
      <c r="D9" s="35">
        <f t="shared" si="0"/>
        <v>0</v>
      </c>
      <c r="E9" s="36">
        <f t="shared" si="1"/>
        <v>0</v>
      </c>
      <c r="F9" s="38">
        <v>4</v>
      </c>
      <c r="G9" s="39">
        <v>10082647400051</v>
      </c>
      <c r="H9" s="38">
        <v>84</v>
      </c>
      <c r="I9" s="39">
        <v>20082647400058</v>
      </c>
      <c r="J9" s="40">
        <v>82647400054</v>
      </c>
      <c r="L9" s="40"/>
      <c r="N9" s="39"/>
      <c r="P9" s="40"/>
    </row>
    <row r="10" spans="1:16" s="41" customFormat="1" x14ac:dyDescent="0.2">
      <c r="A10" s="41" t="s">
        <v>37</v>
      </c>
      <c r="B10" s="41" t="s">
        <v>38</v>
      </c>
      <c r="C10" s="32">
        <v>6.0250000000000004</v>
      </c>
      <c r="D10" s="35">
        <f t="shared" si="0"/>
        <v>0</v>
      </c>
      <c r="E10" s="36">
        <f t="shared" si="1"/>
        <v>0</v>
      </c>
      <c r="F10" s="38">
        <v>4</v>
      </c>
      <c r="G10" s="39">
        <v>10082647400068</v>
      </c>
      <c r="H10" s="38">
        <v>52</v>
      </c>
      <c r="I10" s="39">
        <v>20082647400065</v>
      </c>
      <c r="J10" s="40">
        <v>82647400061</v>
      </c>
      <c r="L10" s="40"/>
      <c r="N10" s="39"/>
      <c r="P10" s="40"/>
    </row>
    <row r="11" spans="1:16" s="41" customFormat="1" x14ac:dyDescent="0.2">
      <c r="A11" s="41" t="s">
        <v>39</v>
      </c>
      <c r="B11" s="41" t="s">
        <v>40</v>
      </c>
      <c r="C11" s="32">
        <v>7.5249999999999995</v>
      </c>
      <c r="D11" s="35">
        <f t="shared" si="0"/>
        <v>0</v>
      </c>
      <c r="E11" s="36">
        <f t="shared" si="1"/>
        <v>0</v>
      </c>
      <c r="F11" s="38">
        <v>4</v>
      </c>
      <c r="G11" s="39">
        <v>10082647400075</v>
      </c>
      <c r="H11" s="38">
        <v>60</v>
      </c>
      <c r="I11" s="39">
        <v>20082647400072</v>
      </c>
      <c r="J11" s="40">
        <v>82647400078</v>
      </c>
      <c r="L11" s="40"/>
      <c r="N11" s="39"/>
      <c r="P11" s="40"/>
    </row>
    <row r="12" spans="1:16" s="41" customFormat="1" x14ac:dyDescent="0.2">
      <c r="A12" s="41" t="s">
        <v>41</v>
      </c>
      <c r="B12" s="41" t="s">
        <v>42</v>
      </c>
      <c r="C12" s="32">
        <v>10.0625</v>
      </c>
      <c r="D12" s="35">
        <f t="shared" si="0"/>
        <v>0</v>
      </c>
      <c r="E12" s="36">
        <f t="shared" si="1"/>
        <v>0</v>
      </c>
      <c r="F12" s="38">
        <v>4</v>
      </c>
      <c r="G12" s="39">
        <v>10082647400082</v>
      </c>
      <c r="H12" s="38">
        <v>24</v>
      </c>
      <c r="I12" s="39">
        <v>20082647400089</v>
      </c>
      <c r="J12" s="40">
        <v>82647400085</v>
      </c>
      <c r="L12" s="40"/>
      <c r="N12" s="39"/>
      <c r="P12" s="40"/>
    </row>
    <row r="13" spans="1:16" s="41" customFormat="1" x14ac:dyDescent="0.2">
      <c r="A13" s="41" t="s">
        <v>43</v>
      </c>
      <c r="B13" s="41" t="s">
        <v>44</v>
      </c>
      <c r="C13" s="32">
        <v>17.1875</v>
      </c>
      <c r="D13" s="35">
        <f t="shared" si="0"/>
        <v>0</v>
      </c>
      <c r="E13" s="36">
        <f t="shared" si="1"/>
        <v>0</v>
      </c>
      <c r="F13" s="38">
        <v>1</v>
      </c>
      <c r="G13" s="39">
        <v>10082647400099</v>
      </c>
      <c r="H13" s="38">
        <v>12</v>
      </c>
      <c r="I13" s="39">
        <v>20082647400096</v>
      </c>
      <c r="J13" s="40">
        <v>82647400092</v>
      </c>
      <c r="L13" s="40"/>
      <c r="N13" s="39"/>
      <c r="P13" s="40"/>
    </row>
    <row r="14" spans="1:16" s="41" customFormat="1" x14ac:dyDescent="0.2">
      <c r="A14" s="41" t="s">
        <v>45</v>
      </c>
      <c r="B14" s="41" t="s">
        <v>46</v>
      </c>
      <c r="C14" s="32">
        <v>28.512499999999999</v>
      </c>
      <c r="D14" s="35">
        <f t="shared" si="0"/>
        <v>0</v>
      </c>
      <c r="E14" s="36">
        <f t="shared" si="1"/>
        <v>0</v>
      </c>
      <c r="F14" s="38">
        <v>1</v>
      </c>
      <c r="G14" s="39">
        <v>10082647400105</v>
      </c>
      <c r="H14" s="38">
        <v>8</v>
      </c>
      <c r="I14" s="39">
        <v>20082647400102</v>
      </c>
      <c r="J14" s="40">
        <v>82647400108</v>
      </c>
      <c r="L14" s="40"/>
      <c r="N14" s="39"/>
      <c r="P14" s="40"/>
    </row>
    <row r="15" spans="1:16" s="41" customFormat="1" x14ac:dyDescent="0.2">
      <c r="A15" s="41" t="s">
        <v>47</v>
      </c>
      <c r="B15" s="41" t="s">
        <v>48</v>
      </c>
      <c r="C15" s="32">
        <v>39.449999999999996</v>
      </c>
      <c r="D15" s="35">
        <f t="shared" si="0"/>
        <v>0</v>
      </c>
      <c r="E15" s="36">
        <f t="shared" si="1"/>
        <v>0</v>
      </c>
      <c r="F15" s="38">
        <v>1</v>
      </c>
      <c r="G15" s="39">
        <v>10082647400112</v>
      </c>
      <c r="H15" s="38">
        <v>8</v>
      </c>
      <c r="I15" s="39">
        <v>20082647400119</v>
      </c>
      <c r="J15" s="40">
        <v>82647400115</v>
      </c>
      <c r="L15" s="40"/>
      <c r="N15" s="39"/>
      <c r="P15" s="40"/>
    </row>
    <row r="16" spans="1:16" s="41" customFormat="1" x14ac:dyDescent="0.2">
      <c r="A16" s="41" t="s">
        <v>49</v>
      </c>
      <c r="B16" s="41" t="s">
        <v>50</v>
      </c>
      <c r="C16" s="32">
        <v>75.575000000000003</v>
      </c>
      <c r="D16" s="35">
        <f t="shared" si="0"/>
        <v>0</v>
      </c>
      <c r="E16" s="36">
        <f t="shared" si="1"/>
        <v>0</v>
      </c>
      <c r="F16" s="38">
        <v>1</v>
      </c>
      <c r="G16" s="39">
        <v>10082647096278</v>
      </c>
      <c r="H16" s="38">
        <v>4</v>
      </c>
      <c r="I16" s="39">
        <v>20082647096275</v>
      </c>
      <c r="J16" s="40">
        <v>82647096271</v>
      </c>
      <c r="L16" s="40"/>
      <c r="N16" s="39"/>
      <c r="P16" s="40"/>
    </row>
    <row r="17" spans="1:16" s="41" customFormat="1" x14ac:dyDescent="0.2">
      <c r="A17" s="41" t="s">
        <v>51</v>
      </c>
      <c r="B17" s="41" t="s">
        <v>52</v>
      </c>
      <c r="C17" s="32">
        <v>6.2887499999999994</v>
      </c>
      <c r="D17" s="35">
        <f t="shared" si="0"/>
        <v>0</v>
      </c>
      <c r="E17" s="36">
        <f t="shared" si="1"/>
        <v>0</v>
      </c>
      <c r="F17" s="38">
        <v>20</v>
      </c>
      <c r="G17" s="39">
        <v>10082647401034</v>
      </c>
      <c r="H17" s="38">
        <v>200</v>
      </c>
      <c r="I17" s="39">
        <v>20082647401031</v>
      </c>
      <c r="J17" s="40">
        <v>82647401037</v>
      </c>
      <c r="L17" s="40"/>
      <c r="N17" s="39"/>
      <c r="P17" s="40"/>
    </row>
    <row r="18" spans="1:16" s="41" customFormat="1" x14ac:dyDescent="0.2">
      <c r="A18" s="41" t="s">
        <v>53</v>
      </c>
      <c r="B18" s="41" t="s">
        <v>54</v>
      </c>
      <c r="C18" s="32">
        <v>10.268750000000001</v>
      </c>
      <c r="D18" s="35">
        <f t="shared" si="0"/>
        <v>0</v>
      </c>
      <c r="E18" s="36">
        <f t="shared" si="1"/>
        <v>0</v>
      </c>
      <c r="F18" s="38">
        <v>20</v>
      </c>
      <c r="G18" s="39">
        <v>10082647401041</v>
      </c>
      <c r="H18" s="38">
        <v>240</v>
      </c>
      <c r="I18" s="39">
        <v>20082647401048</v>
      </c>
      <c r="J18" s="40">
        <v>82647401044</v>
      </c>
      <c r="L18" s="40"/>
      <c r="N18" s="39"/>
      <c r="P18" s="40"/>
    </row>
    <row r="19" spans="1:16" s="41" customFormat="1" x14ac:dyDescent="0.2">
      <c r="A19" s="41" t="s">
        <v>55</v>
      </c>
      <c r="B19" s="41" t="s">
        <v>56</v>
      </c>
      <c r="C19" s="32">
        <v>13.096250000000001</v>
      </c>
      <c r="D19" s="35">
        <f t="shared" si="0"/>
        <v>0</v>
      </c>
      <c r="E19" s="36">
        <f t="shared" si="1"/>
        <v>0</v>
      </c>
      <c r="F19" s="38">
        <v>10</v>
      </c>
      <c r="G19" s="39">
        <v>10082647118611</v>
      </c>
      <c r="H19" s="38">
        <v>200</v>
      </c>
      <c r="I19" s="39">
        <v>20082647118618</v>
      </c>
      <c r="J19" s="40">
        <v>82647118614</v>
      </c>
      <c r="L19" s="40"/>
      <c r="N19" s="39"/>
      <c r="P19" s="40"/>
    </row>
    <row r="20" spans="1:16" s="41" customFormat="1" x14ac:dyDescent="0.2">
      <c r="A20" s="41" t="s">
        <v>57</v>
      </c>
      <c r="B20" s="41" t="s">
        <v>58</v>
      </c>
      <c r="C20" s="32">
        <v>5.5674999999999999</v>
      </c>
      <c r="D20" s="35">
        <f t="shared" si="0"/>
        <v>0</v>
      </c>
      <c r="E20" s="36">
        <f t="shared" si="1"/>
        <v>0</v>
      </c>
      <c r="F20" s="38">
        <v>24</v>
      </c>
      <c r="G20" s="39">
        <v>10082647006185</v>
      </c>
      <c r="H20" s="38">
        <v>96</v>
      </c>
      <c r="I20" s="39">
        <v>20082647006182</v>
      </c>
      <c r="J20" s="40">
        <v>82647006188</v>
      </c>
      <c r="L20" s="40"/>
      <c r="N20" s="39"/>
      <c r="P20" s="40"/>
    </row>
    <row r="21" spans="1:16" s="41" customFormat="1" x14ac:dyDescent="0.2">
      <c r="A21" s="41" t="s">
        <v>59</v>
      </c>
      <c r="B21" s="41" t="s">
        <v>60</v>
      </c>
      <c r="C21" s="32">
        <v>7.7449999999999992</v>
      </c>
      <c r="D21" s="35">
        <f t="shared" si="0"/>
        <v>0</v>
      </c>
      <c r="E21" s="36">
        <f t="shared" si="1"/>
        <v>0</v>
      </c>
      <c r="F21" s="38">
        <v>10</v>
      </c>
      <c r="G21" s="39">
        <v>10082647006192</v>
      </c>
      <c r="H21" s="38">
        <v>80</v>
      </c>
      <c r="I21" s="39">
        <v>20082647006199</v>
      </c>
      <c r="J21" s="40">
        <v>82647006195</v>
      </c>
      <c r="L21" s="40"/>
      <c r="N21" s="39"/>
      <c r="P21" s="40"/>
    </row>
    <row r="22" spans="1:16" s="41" customFormat="1" x14ac:dyDescent="0.2">
      <c r="A22" s="41" t="s">
        <v>61</v>
      </c>
      <c r="B22" s="41" t="s">
        <v>62</v>
      </c>
      <c r="C22" s="32">
        <v>9.6212499999999999</v>
      </c>
      <c r="D22" s="35">
        <f t="shared" si="0"/>
        <v>0</v>
      </c>
      <c r="E22" s="36">
        <f t="shared" si="1"/>
        <v>0</v>
      </c>
      <c r="F22" s="38">
        <v>20</v>
      </c>
      <c r="G22" s="39">
        <v>10082647006208</v>
      </c>
      <c r="H22" s="38">
        <v>80</v>
      </c>
      <c r="I22" s="39">
        <v>20082647006205</v>
      </c>
      <c r="J22" s="40">
        <v>82647006201</v>
      </c>
      <c r="L22" s="40"/>
      <c r="N22" s="39"/>
      <c r="P22" s="40"/>
    </row>
    <row r="23" spans="1:16" s="41" customFormat="1" x14ac:dyDescent="0.2">
      <c r="A23" s="41" t="s">
        <v>63</v>
      </c>
      <c r="B23" s="41" t="s">
        <v>64</v>
      </c>
      <c r="C23" s="32">
        <v>12.735000000000001</v>
      </c>
      <c r="D23" s="35">
        <f t="shared" si="0"/>
        <v>0</v>
      </c>
      <c r="E23" s="36">
        <f t="shared" si="1"/>
        <v>0</v>
      </c>
      <c r="F23" s="38">
        <v>12</v>
      </c>
      <c r="G23" s="39">
        <v>10082647095554</v>
      </c>
      <c r="H23" s="38">
        <v>60</v>
      </c>
      <c r="I23" s="39">
        <v>20082647095551</v>
      </c>
      <c r="J23" s="40">
        <v>82647095557</v>
      </c>
      <c r="L23" s="40"/>
      <c r="N23" s="39"/>
      <c r="P23" s="40"/>
    </row>
    <row r="24" spans="1:16" s="41" customFormat="1" x14ac:dyDescent="0.2">
      <c r="A24" s="41" t="s">
        <v>65</v>
      </c>
      <c r="B24" s="41" t="s">
        <v>66</v>
      </c>
      <c r="C24" s="32">
        <v>16.484999999999999</v>
      </c>
      <c r="D24" s="35">
        <f t="shared" si="0"/>
        <v>0</v>
      </c>
      <c r="E24" s="36">
        <f t="shared" si="1"/>
        <v>0</v>
      </c>
      <c r="F24" s="38">
        <v>12</v>
      </c>
      <c r="G24" s="39">
        <v>10082647095561</v>
      </c>
      <c r="H24" s="38">
        <v>48</v>
      </c>
      <c r="I24" s="39">
        <v>20082647095568</v>
      </c>
      <c r="J24" s="40">
        <v>82647095564</v>
      </c>
      <c r="L24" s="40"/>
      <c r="N24" s="39"/>
      <c r="P24" s="40"/>
    </row>
    <row r="25" spans="1:16" s="41" customFormat="1" x14ac:dyDescent="0.2">
      <c r="A25" s="41" t="s">
        <v>67</v>
      </c>
      <c r="B25" s="41" t="s">
        <v>68</v>
      </c>
      <c r="C25" s="32">
        <v>21.691250000000004</v>
      </c>
      <c r="D25" s="35">
        <f t="shared" si="0"/>
        <v>0</v>
      </c>
      <c r="E25" s="36">
        <f t="shared" si="1"/>
        <v>0</v>
      </c>
      <c r="F25" s="38">
        <v>10</v>
      </c>
      <c r="G25" s="39">
        <v>10082647006239</v>
      </c>
      <c r="H25" s="38">
        <v>40</v>
      </c>
      <c r="I25" s="39">
        <v>20082647006236</v>
      </c>
      <c r="J25" s="40">
        <v>82647006232</v>
      </c>
      <c r="L25" s="40"/>
      <c r="N25" s="39"/>
      <c r="P25" s="40"/>
    </row>
    <row r="26" spans="1:16" s="41" customFormat="1" x14ac:dyDescent="0.2">
      <c r="A26" s="41" t="s">
        <v>69</v>
      </c>
      <c r="B26" s="41" t="s">
        <v>70</v>
      </c>
      <c r="C26" s="32">
        <v>2.8275000000000001</v>
      </c>
      <c r="D26" s="35">
        <f t="shared" si="0"/>
        <v>0</v>
      </c>
      <c r="E26" s="36">
        <f t="shared" si="1"/>
        <v>0</v>
      </c>
      <c r="F26" s="38">
        <v>10</v>
      </c>
      <c r="G26" s="39">
        <v>10082647118604</v>
      </c>
      <c r="H26" s="38">
        <v>200</v>
      </c>
      <c r="I26" s="39">
        <v>20082647118601</v>
      </c>
      <c r="J26" s="40">
        <v>82647118607</v>
      </c>
      <c r="L26" s="40"/>
      <c r="N26" s="39"/>
      <c r="P26" s="40"/>
    </row>
    <row r="27" spans="1:16" s="41" customFormat="1" x14ac:dyDescent="0.2">
      <c r="A27" s="41" t="s">
        <v>71</v>
      </c>
      <c r="B27" s="41" t="s">
        <v>293</v>
      </c>
      <c r="C27" s="32">
        <v>4.3412499999999996</v>
      </c>
      <c r="D27" s="35">
        <f t="shared" si="0"/>
        <v>0</v>
      </c>
      <c r="E27" s="36">
        <f t="shared" si="1"/>
        <v>0</v>
      </c>
      <c r="F27" s="38">
        <v>10</v>
      </c>
      <c r="G27" s="39">
        <v>10082647006352</v>
      </c>
      <c r="H27" s="38">
        <v>120</v>
      </c>
      <c r="I27" s="39">
        <v>20082647006359</v>
      </c>
      <c r="J27" s="40">
        <v>82647006355</v>
      </c>
      <c r="L27" s="40"/>
      <c r="N27" s="39"/>
      <c r="P27" s="40"/>
    </row>
    <row r="28" spans="1:16" s="41" customFormat="1" x14ac:dyDescent="0.2">
      <c r="A28" s="41" t="s">
        <v>72</v>
      </c>
      <c r="B28" s="41" t="s">
        <v>73</v>
      </c>
      <c r="C28" s="32">
        <v>5.1349999999999998</v>
      </c>
      <c r="D28" s="35">
        <f t="shared" si="0"/>
        <v>0</v>
      </c>
      <c r="E28" s="36">
        <f t="shared" si="1"/>
        <v>0</v>
      </c>
      <c r="F28" s="38">
        <v>20</v>
      </c>
      <c r="G28" s="39">
        <v>10082647006369</v>
      </c>
      <c r="H28" s="38">
        <v>120</v>
      </c>
      <c r="I28" s="39">
        <v>20082647006366</v>
      </c>
      <c r="J28" s="40">
        <v>82647006362</v>
      </c>
      <c r="L28" s="40"/>
      <c r="N28" s="39"/>
      <c r="P28" s="40"/>
    </row>
    <row r="29" spans="1:16" s="41" customFormat="1" x14ac:dyDescent="0.2">
      <c r="A29" s="41" t="s">
        <v>74</v>
      </c>
      <c r="B29" s="41" t="s">
        <v>75</v>
      </c>
      <c r="C29" s="32">
        <v>6.1437499999999998</v>
      </c>
      <c r="D29" s="35">
        <f t="shared" si="0"/>
        <v>0</v>
      </c>
      <c r="E29" s="36">
        <f t="shared" si="1"/>
        <v>0</v>
      </c>
      <c r="F29" s="38">
        <v>1</v>
      </c>
      <c r="G29" s="39">
        <v>10082647006376</v>
      </c>
      <c r="H29" s="38">
        <v>80</v>
      </c>
      <c r="I29" s="39">
        <v>20082647006373</v>
      </c>
      <c r="J29" s="40">
        <v>82647006379</v>
      </c>
      <c r="L29" s="40"/>
      <c r="N29" s="39"/>
      <c r="P29" s="40"/>
    </row>
    <row r="30" spans="1:16" s="41" customFormat="1" x14ac:dyDescent="0.2">
      <c r="A30" s="41" t="s">
        <v>76</v>
      </c>
      <c r="B30" s="41" t="s">
        <v>77</v>
      </c>
      <c r="C30" s="32">
        <v>7.5287499999999996</v>
      </c>
      <c r="D30" s="35">
        <f t="shared" si="0"/>
        <v>0</v>
      </c>
      <c r="E30" s="36">
        <f t="shared" si="1"/>
        <v>0</v>
      </c>
      <c r="F30" s="38">
        <v>20</v>
      </c>
      <c r="G30" s="39">
        <v>10082647006383</v>
      </c>
      <c r="H30" s="38">
        <v>80</v>
      </c>
      <c r="I30" s="39">
        <v>20082647006380</v>
      </c>
      <c r="J30" s="40">
        <v>82647006386</v>
      </c>
      <c r="L30" s="40"/>
      <c r="N30" s="39"/>
      <c r="P30" s="40"/>
    </row>
    <row r="31" spans="1:16" s="41" customFormat="1" x14ac:dyDescent="0.2">
      <c r="A31" s="41" t="s">
        <v>78</v>
      </c>
      <c r="B31" s="41" t="s">
        <v>79</v>
      </c>
      <c r="C31" s="32">
        <v>9.4762500000000003</v>
      </c>
      <c r="D31" s="35">
        <f t="shared" si="0"/>
        <v>0</v>
      </c>
      <c r="E31" s="36">
        <f t="shared" si="1"/>
        <v>0</v>
      </c>
      <c r="F31" s="38">
        <v>20</v>
      </c>
      <c r="G31" s="39">
        <v>10082647006390</v>
      </c>
      <c r="H31" s="38">
        <v>80</v>
      </c>
      <c r="I31" s="39">
        <v>20082647006397</v>
      </c>
      <c r="J31" s="40">
        <v>82647006393</v>
      </c>
      <c r="L31" s="40"/>
      <c r="N31" s="39"/>
      <c r="P31" s="40"/>
    </row>
    <row r="32" spans="1:16" s="41" customFormat="1" ht="24" customHeight="1" x14ac:dyDescent="0.2">
      <c r="A32" s="64" t="s">
        <v>213</v>
      </c>
      <c r="C32" s="32"/>
      <c r="D32" s="35" t="s">
        <v>159</v>
      </c>
      <c r="E32" s="39"/>
      <c r="F32" s="38"/>
      <c r="G32" s="39"/>
      <c r="H32" s="38"/>
      <c r="I32" s="39"/>
      <c r="J32" s="40"/>
      <c r="L32" s="40"/>
      <c r="N32" s="39"/>
      <c r="P32" s="40"/>
    </row>
    <row r="33" spans="1:16" s="52" customFormat="1" x14ac:dyDescent="0.2">
      <c r="A33" s="52" t="s">
        <v>214</v>
      </c>
      <c r="B33" s="41" t="s">
        <v>294</v>
      </c>
      <c r="C33" s="53">
        <v>16.603999999999999</v>
      </c>
      <c r="D33" s="35">
        <f t="shared" si="0"/>
        <v>0</v>
      </c>
      <c r="E33" s="54">
        <f>C33*D33</f>
        <v>0</v>
      </c>
      <c r="F33" s="55">
        <v>12</v>
      </c>
      <c r="G33" s="56">
        <v>10082647006611</v>
      </c>
      <c r="H33" s="55">
        <v>96</v>
      </c>
      <c r="I33" s="56">
        <v>20082647006618</v>
      </c>
      <c r="J33" s="57">
        <v>82647006614</v>
      </c>
      <c r="L33" s="40"/>
      <c r="M33" s="41"/>
      <c r="N33" s="39"/>
      <c r="O33" s="41"/>
      <c r="P33" s="40"/>
    </row>
    <row r="34" spans="1:16" s="52" customFormat="1" x14ac:dyDescent="0.2">
      <c r="A34" s="52" t="s">
        <v>215</v>
      </c>
      <c r="B34" s="41" t="s">
        <v>295</v>
      </c>
      <c r="C34" s="53">
        <v>27.312000000000001</v>
      </c>
      <c r="D34" s="35">
        <f t="shared" si="0"/>
        <v>0</v>
      </c>
      <c r="E34" s="54">
        <f>C34*D34</f>
        <v>0</v>
      </c>
      <c r="F34" s="55">
        <v>12</v>
      </c>
      <c r="G34" s="56">
        <v>10082647006628</v>
      </c>
      <c r="H34" s="55">
        <v>48</v>
      </c>
      <c r="I34" s="56">
        <v>20082647006625</v>
      </c>
      <c r="J34" s="57">
        <v>82647006621</v>
      </c>
      <c r="L34" s="40"/>
      <c r="M34" s="41"/>
      <c r="N34" s="39"/>
      <c r="O34" s="41"/>
      <c r="P34" s="40"/>
    </row>
    <row r="35" spans="1:16" s="52" customFormat="1" x14ac:dyDescent="0.2">
      <c r="A35" s="52" t="s">
        <v>216</v>
      </c>
      <c r="B35" s="41" t="s">
        <v>296</v>
      </c>
      <c r="C35" s="53">
        <v>15.22</v>
      </c>
      <c r="D35" s="35">
        <f t="shared" si="0"/>
        <v>0</v>
      </c>
      <c r="E35" s="54">
        <f>C35*D35</f>
        <v>0</v>
      </c>
      <c r="F35" s="55">
        <v>12</v>
      </c>
      <c r="G35" s="56">
        <v>10082647006635</v>
      </c>
      <c r="H35" s="55">
        <v>96</v>
      </c>
      <c r="I35" s="58">
        <v>20082647006632</v>
      </c>
      <c r="J35" s="57">
        <v>82647006638</v>
      </c>
      <c r="L35" s="40"/>
      <c r="M35" s="41"/>
      <c r="N35" s="39"/>
      <c r="O35" s="41"/>
      <c r="P35" s="40"/>
    </row>
    <row r="36" spans="1:16" s="41" customFormat="1" ht="24" customHeight="1" x14ac:dyDescent="0.2">
      <c r="A36" s="64" t="s">
        <v>161</v>
      </c>
      <c r="C36" s="60"/>
      <c r="D36" s="35" t="s">
        <v>159</v>
      </c>
      <c r="E36" s="35" t="s">
        <v>159</v>
      </c>
      <c r="F36" s="51"/>
      <c r="G36" s="46" t="s">
        <v>159</v>
      </c>
      <c r="H36" s="46"/>
      <c r="I36" s="46"/>
      <c r="J36" s="40"/>
      <c r="L36" s="40"/>
      <c r="N36" s="39"/>
      <c r="P36" s="40"/>
    </row>
    <row r="37" spans="1:16" s="41" customFormat="1" x14ac:dyDescent="0.2">
      <c r="A37" s="41" t="s">
        <v>162</v>
      </c>
      <c r="B37" s="41" t="s">
        <v>163</v>
      </c>
      <c r="C37" s="32">
        <v>13.209</v>
      </c>
      <c r="D37" s="35">
        <f t="shared" si="0"/>
        <v>0</v>
      </c>
      <c r="E37" s="36">
        <f>C37*D37</f>
        <v>0</v>
      </c>
      <c r="F37" s="38">
        <v>24</v>
      </c>
      <c r="G37" s="39">
        <v>10082647108575</v>
      </c>
      <c r="H37" s="38">
        <v>120</v>
      </c>
      <c r="I37" s="39">
        <v>20082647108572</v>
      </c>
      <c r="J37" s="40">
        <v>82647108578</v>
      </c>
      <c r="L37" s="40"/>
      <c r="N37" s="39"/>
      <c r="P37" s="40"/>
    </row>
    <row r="38" spans="1:16" s="41" customFormat="1" x14ac:dyDescent="0.2">
      <c r="A38" s="41" t="s">
        <v>164</v>
      </c>
      <c r="B38" s="41" t="s">
        <v>165</v>
      </c>
      <c r="C38" s="32">
        <v>17.283000000000001</v>
      </c>
      <c r="D38" s="35">
        <f t="shared" si="0"/>
        <v>0</v>
      </c>
      <c r="E38" s="36">
        <f t="shared" ref="E38:E44" si="2">C38*D38</f>
        <v>0</v>
      </c>
      <c r="F38" s="38">
        <v>12</v>
      </c>
      <c r="G38" s="39">
        <v>10082647108599</v>
      </c>
      <c r="H38" s="38">
        <v>120</v>
      </c>
      <c r="I38" s="39">
        <v>20082647108596</v>
      </c>
      <c r="J38" s="40">
        <v>82647108592</v>
      </c>
      <c r="L38" s="40"/>
      <c r="N38" s="39"/>
      <c r="P38" s="40"/>
    </row>
    <row r="39" spans="1:16" s="41" customFormat="1" x14ac:dyDescent="0.2">
      <c r="A39" s="41" t="s">
        <v>166</v>
      </c>
      <c r="B39" s="41" t="s">
        <v>167</v>
      </c>
      <c r="C39" s="32">
        <v>26.523</v>
      </c>
      <c r="D39" s="35">
        <f t="shared" si="0"/>
        <v>0</v>
      </c>
      <c r="E39" s="36">
        <f t="shared" si="2"/>
        <v>0</v>
      </c>
      <c r="F39" s="38">
        <v>12</v>
      </c>
      <c r="G39" s="39">
        <v>10082647108667</v>
      </c>
      <c r="H39" s="38">
        <v>60</v>
      </c>
      <c r="I39" s="39">
        <v>20082647108664</v>
      </c>
      <c r="J39" s="40">
        <v>82647108660</v>
      </c>
      <c r="L39" s="40"/>
      <c r="N39" s="39"/>
      <c r="P39" s="40"/>
    </row>
    <row r="40" spans="1:16" s="41" customFormat="1" x14ac:dyDescent="0.2">
      <c r="A40" s="41" t="s">
        <v>168</v>
      </c>
      <c r="B40" s="41" t="s">
        <v>169</v>
      </c>
      <c r="C40" s="32">
        <v>31.122</v>
      </c>
      <c r="D40" s="35">
        <f t="shared" si="0"/>
        <v>0</v>
      </c>
      <c r="E40" s="36">
        <f t="shared" si="2"/>
        <v>0</v>
      </c>
      <c r="F40" s="38">
        <v>12</v>
      </c>
      <c r="G40" s="39">
        <v>10082647108674</v>
      </c>
      <c r="H40" s="38">
        <v>60</v>
      </c>
      <c r="I40" s="39">
        <v>20082647108671</v>
      </c>
      <c r="J40" s="40">
        <v>82647108677</v>
      </c>
      <c r="L40" s="40"/>
      <c r="N40" s="39"/>
      <c r="P40" s="40"/>
    </row>
    <row r="41" spans="1:16" s="41" customFormat="1" x14ac:dyDescent="0.2">
      <c r="A41" s="41" t="s">
        <v>170</v>
      </c>
      <c r="B41" s="41" t="s">
        <v>297</v>
      </c>
      <c r="C41" s="32">
        <v>44.457000000000001</v>
      </c>
      <c r="D41" s="35">
        <f t="shared" si="0"/>
        <v>0</v>
      </c>
      <c r="E41" s="36">
        <f t="shared" si="2"/>
        <v>0</v>
      </c>
      <c r="F41" s="38">
        <v>12</v>
      </c>
      <c r="G41" s="39">
        <v>10082647108704</v>
      </c>
      <c r="H41" s="38">
        <v>48</v>
      </c>
      <c r="I41" s="39">
        <v>20082647108701</v>
      </c>
      <c r="J41" s="40">
        <v>82647108707</v>
      </c>
      <c r="L41" s="40"/>
      <c r="N41" s="39"/>
      <c r="P41" s="40"/>
    </row>
    <row r="42" spans="1:16" s="41" customFormat="1" x14ac:dyDescent="0.2">
      <c r="A42" s="41" t="s">
        <v>171</v>
      </c>
      <c r="B42" s="41" t="s">
        <v>298</v>
      </c>
      <c r="C42" s="32">
        <v>44.069000000000003</v>
      </c>
      <c r="D42" s="35">
        <f t="shared" si="0"/>
        <v>0</v>
      </c>
      <c r="E42" s="36">
        <f t="shared" si="2"/>
        <v>0</v>
      </c>
      <c r="F42" s="38">
        <v>12</v>
      </c>
      <c r="G42" s="39">
        <v>10082647108711</v>
      </c>
      <c r="H42" s="38">
        <v>36</v>
      </c>
      <c r="I42" s="39">
        <v>20082647108718</v>
      </c>
      <c r="J42" s="40">
        <v>82647108714</v>
      </c>
      <c r="L42" s="40"/>
      <c r="N42" s="39"/>
      <c r="P42" s="40"/>
    </row>
    <row r="43" spans="1:16" s="41" customFormat="1" x14ac:dyDescent="0.2">
      <c r="A43" s="41" t="s">
        <v>172</v>
      </c>
      <c r="B43" s="41" t="s">
        <v>173</v>
      </c>
      <c r="C43" s="32">
        <v>50.862000000000002</v>
      </c>
      <c r="D43" s="35">
        <f t="shared" si="0"/>
        <v>0</v>
      </c>
      <c r="E43" s="36">
        <f t="shared" si="2"/>
        <v>0</v>
      </c>
      <c r="F43" s="38">
        <v>12</v>
      </c>
      <c r="G43" s="39">
        <v>10082647099125</v>
      </c>
      <c r="H43" s="38">
        <v>36</v>
      </c>
      <c r="I43" s="39">
        <v>20082647099122</v>
      </c>
      <c r="J43" s="40">
        <v>82647099128</v>
      </c>
      <c r="L43" s="40"/>
      <c r="N43" s="39"/>
      <c r="P43" s="40"/>
    </row>
    <row r="44" spans="1:16" s="41" customFormat="1" x14ac:dyDescent="0.2">
      <c r="A44" s="41" t="s">
        <v>174</v>
      </c>
      <c r="B44" s="41" t="s">
        <v>175</v>
      </c>
      <c r="C44" s="32">
        <v>53.624000000000002</v>
      </c>
      <c r="D44" s="35">
        <f t="shared" si="0"/>
        <v>0</v>
      </c>
      <c r="E44" s="36">
        <f t="shared" si="2"/>
        <v>0</v>
      </c>
      <c r="F44" s="38">
        <v>12</v>
      </c>
      <c r="G44" s="39">
        <v>10082647108759</v>
      </c>
      <c r="H44" s="38">
        <v>36</v>
      </c>
      <c r="I44" s="39">
        <v>20082647108756</v>
      </c>
      <c r="J44" s="40">
        <v>82647108752</v>
      </c>
      <c r="L44" s="40"/>
      <c r="N44" s="39"/>
      <c r="P44" s="40"/>
    </row>
    <row r="45" spans="1:16" s="41" customFormat="1" ht="24" customHeight="1" x14ac:dyDescent="0.2">
      <c r="A45" s="48" t="s">
        <v>139</v>
      </c>
      <c r="C45" s="32"/>
      <c r="D45" s="35" t="s">
        <v>159</v>
      </c>
      <c r="E45" s="36"/>
      <c r="F45" s="38"/>
      <c r="G45" s="39"/>
      <c r="H45" s="38"/>
      <c r="I45" s="39"/>
      <c r="J45" s="40"/>
      <c r="L45" s="40"/>
      <c r="N45" s="39"/>
      <c r="P45" s="40"/>
    </row>
    <row r="46" spans="1:16" s="41" customFormat="1" x14ac:dyDescent="0.2">
      <c r="A46" s="41" t="s">
        <v>80</v>
      </c>
      <c r="B46" s="41" t="s">
        <v>225</v>
      </c>
      <c r="C46" s="32">
        <v>11.981</v>
      </c>
      <c r="D46" s="35">
        <f t="shared" si="0"/>
        <v>0</v>
      </c>
      <c r="E46" s="36">
        <f t="shared" ref="E46:E53" si="3">C46*D46</f>
        <v>0</v>
      </c>
      <c r="F46" s="38">
        <v>24</v>
      </c>
      <c r="G46" s="39">
        <v>10082647006819</v>
      </c>
      <c r="H46" s="38">
        <v>120</v>
      </c>
      <c r="I46" s="39">
        <v>20082647006816</v>
      </c>
      <c r="J46" s="40">
        <v>82647006812</v>
      </c>
      <c r="L46" s="40"/>
      <c r="N46" s="39"/>
      <c r="P46" s="40"/>
    </row>
    <row r="47" spans="1:16" s="41" customFormat="1" x14ac:dyDescent="0.2">
      <c r="A47" s="41" t="s">
        <v>81</v>
      </c>
      <c r="B47" s="41" t="s">
        <v>226</v>
      </c>
      <c r="C47" s="32">
        <v>15.393000000000001</v>
      </c>
      <c r="D47" s="35">
        <f t="shared" si="0"/>
        <v>0</v>
      </c>
      <c r="E47" s="36">
        <f t="shared" si="3"/>
        <v>0</v>
      </c>
      <c r="F47" s="38">
        <v>12</v>
      </c>
      <c r="G47" s="39">
        <v>10082647006826</v>
      </c>
      <c r="H47" s="38">
        <v>120</v>
      </c>
      <c r="I47" s="39">
        <v>20082647006823</v>
      </c>
      <c r="J47" s="40">
        <v>82647006829</v>
      </c>
      <c r="L47" s="40"/>
      <c r="N47" s="39"/>
      <c r="P47" s="40"/>
    </row>
    <row r="48" spans="1:16" s="41" customFormat="1" x14ac:dyDescent="0.2">
      <c r="A48" s="41" t="s">
        <v>82</v>
      </c>
      <c r="B48" s="41" t="s">
        <v>227</v>
      </c>
      <c r="C48" s="32">
        <v>24.129000000000001</v>
      </c>
      <c r="D48" s="35">
        <f t="shared" si="0"/>
        <v>0</v>
      </c>
      <c r="E48" s="36">
        <f t="shared" si="3"/>
        <v>0</v>
      </c>
      <c r="F48" s="38">
        <v>12</v>
      </c>
      <c r="G48" s="39">
        <v>10082647006833</v>
      </c>
      <c r="H48" s="38">
        <v>60</v>
      </c>
      <c r="I48" s="39">
        <v>20082647006830</v>
      </c>
      <c r="J48" s="40">
        <v>82647006836</v>
      </c>
      <c r="L48" s="40"/>
      <c r="N48" s="39"/>
      <c r="P48" s="40"/>
    </row>
    <row r="49" spans="1:16" s="41" customFormat="1" x14ac:dyDescent="0.2">
      <c r="A49" s="41" t="s">
        <v>83</v>
      </c>
      <c r="B49" s="41" t="s">
        <v>228</v>
      </c>
      <c r="C49" s="32">
        <v>28.35</v>
      </c>
      <c r="D49" s="35">
        <f t="shared" si="0"/>
        <v>0</v>
      </c>
      <c r="E49" s="36">
        <f t="shared" si="3"/>
        <v>0</v>
      </c>
      <c r="F49" s="38">
        <v>12</v>
      </c>
      <c r="G49" s="39">
        <v>10082647006840</v>
      </c>
      <c r="H49" s="38">
        <v>60</v>
      </c>
      <c r="I49" s="39">
        <v>20082647006847</v>
      </c>
      <c r="J49" s="40">
        <v>82647006843</v>
      </c>
      <c r="L49" s="40"/>
      <c r="N49" s="39"/>
      <c r="P49" s="40"/>
    </row>
    <row r="50" spans="1:16" s="41" customFormat="1" x14ac:dyDescent="0.2">
      <c r="A50" s="41" t="s">
        <v>84</v>
      </c>
      <c r="B50" s="41" t="s">
        <v>229</v>
      </c>
      <c r="C50" s="32">
        <v>42.241999999999997</v>
      </c>
      <c r="D50" s="35">
        <f t="shared" si="0"/>
        <v>0</v>
      </c>
      <c r="E50" s="36">
        <f t="shared" si="3"/>
        <v>0</v>
      </c>
      <c r="F50" s="38">
        <v>12</v>
      </c>
      <c r="G50" s="39">
        <v>10082647006857</v>
      </c>
      <c r="H50" s="38">
        <v>48</v>
      </c>
      <c r="I50" s="39">
        <v>20082647006854</v>
      </c>
      <c r="J50" s="40">
        <v>82647006850</v>
      </c>
      <c r="L50" s="40"/>
      <c r="N50" s="39"/>
      <c r="P50" s="40"/>
    </row>
    <row r="51" spans="1:16" s="41" customFormat="1" x14ac:dyDescent="0.2">
      <c r="A51" s="41" t="s">
        <v>85</v>
      </c>
      <c r="B51" s="41" t="s">
        <v>230</v>
      </c>
      <c r="C51" s="32">
        <v>46.924999999999997</v>
      </c>
      <c r="D51" s="35">
        <f t="shared" si="0"/>
        <v>0</v>
      </c>
      <c r="E51" s="36">
        <f t="shared" si="3"/>
        <v>0</v>
      </c>
      <c r="F51" s="38">
        <v>12</v>
      </c>
      <c r="G51" s="39">
        <v>10082647006864</v>
      </c>
      <c r="H51" s="38">
        <v>36</v>
      </c>
      <c r="I51" s="39">
        <v>20082647006861</v>
      </c>
      <c r="J51" s="40">
        <v>82647006867</v>
      </c>
      <c r="L51" s="40"/>
      <c r="N51" s="39"/>
      <c r="P51" s="40"/>
    </row>
    <row r="52" spans="1:16" s="41" customFormat="1" x14ac:dyDescent="0.2">
      <c r="A52" s="41" t="s">
        <v>86</v>
      </c>
      <c r="B52" s="41" t="s">
        <v>299</v>
      </c>
      <c r="C52" s="32">
        <v>59.42</v>
      </c>
      <c r="D52" s="35">
        <f t="shared" si="0"/>
        <v>0</v>
      </c>
      <c r="E52" s="36">
        <f t="shared" si="3"/>
        <v>0</v>
      </c>
      <c r="F52" s="38">
        <v>12</v>
      </c>
      <c r="G52" s="39">
        <v>10082647006871</v>
      </c>
      <c r="H52" s="38">
        <v>36</v>
      </c>
      <c r="I52" s="39">
        <v>20082647006878</v>
      </c>
      <c r="J52" s="40">
        <v>82647006874</v>
      </c>
      <c r="L52" s="40"/>
      <c r="N52" s="39"/>
      <c r="P52" s="40"/>
    </row>
    <row r="53" spans="1:16" s="41" customFormat="1" x14ac:dyDescent="0.2">
      <c r="A53" s="41" t="s">
        <v>87</v>
      </c>
      <c r="B53" s="41" t="s">
        <v>231</v>
      </c>
      <c r="C53" s="32">
        <v>43.396999999999998</v>
      </c>
      <c r="D53" s="35">
        <f t="shared" si="0"/>
        <v>0</v>
      </c>
      <c r="E53" s="36">
        <f t="shared" si="3"/>
        <v>0</v>
      </c>
      <c r="F53" s="38">
        <v>12</v>
      </c>
      <c r="G53" s="39">
        <v>10082647006888</v>
      </c>
      <c r="H53" s="38">
        <v>36</v>
      </c>
      <c r="I53" s="39">
        <v>20082647006885</v>
      </c>
      <c r="J53" s="40">
        <v>82647006881</v>
      </c>
      <c r="L53" s="40"/>
      <c r="N53" s="39"/>
      <c r="P53" s="40"/>
    </row>
    <row r="54" spans="1:16" s="41" customFormat="1" ht="24" customHeight="1" x14ac:dyDescent="0.2">
      <c r="A54" s="64" t="s">
        <v>176</v>
      </c>
      <c r="C54" s="60"/>
      <c r="D54" s="35" t="s">
        <v>159</v>
      </c>
      <c r="E54" s="35" t="s">
        <v>159</v>
      </c>
      <c r="F54" s="51"/>
      <c r="G54" s="46"/>
      <c r="H54" s="46"/>
      <c r="I54" s="46"/>
      <c r="J54" s="40"/>
      <c r="L54" s="40"/>
      <c r="N54" s="39"/>
      <c r="P54" s="40"/>
    </row>
    <row r="55" spans="1:16" s="41" customFormat="1" x14ac:dyDescent="0.2">
      <c r="A55" s="41" t="s">
        <v>177</v>
      </c>
      <c r="B55" s="41" t="s">
        <v>178</v>
      </c>
      <c r="C55" s="32">
        <v>9.5549999999999997</v>
      </c>
      <c r="D55" s="35">
        <f t="shared" si="0"/>
        <v>0</v>
      </c>
      <c r="E55" s="36">
        <f>C55*D55</f>
        <v>0</v>
      </c>
      <c r="F55" s="38">
        <v>24</v>
      </c>
      <c r="G55" s="39">
        <v>10082647108780</v>
      </c>
      <c r="H55" s="38">
        <v>120</v>
      </c>
      <c r="I55" s="39">
        <v>20082647108787</v>
      </c>
      <c r="J55" s="40">
        <v>82647108783</v>
      </c>
      <c r="L55" s="40"/>
      <c r="N55" s="39"/>
      <c r="P55" s="40"/>
    </row>
    <row r="56" spans="1:16" s="41" customFormat="1" x14ac:dyDescent="0.2">
      <c r="A56" s="41" t="s">
        <v>179</v>
      </c>
      <c r="B56" s="41" t="s">
        <v>180</v>
      </c>
      <c r="C56" s="32">
        <v>12.789</v>
      </c>
      <c r="D56" s="35">
        <f t="shared" si="0"/>
        <v>0</v>
      </c>
      <c r="E56" s="36">
        <f t="shared" ref="E56:E61" si="4">C56*D56</f>
        <v>0</v>
      </c>
      <c r="F56" s="38">
        <v>12</v>
      </c>
      <c r="G56" s="39">
        <v>10082647108803</v>
      </c>
      <c r="H56" s="38">
        <v>120</v>
      </c>
      <c r="I56" s="39">
        <v>20082647108800</v>
      </c>
      <c r="J56" s="40">
        <v>82647108806</v>
      </c>
      <c r="L56" s="40"/>
      <c r="N56" s="39"/>
      <c r="P56" s="40"/>
    </row>
    <row r="57" spans="1:16" s="41" customFormat="1" x14ac:dyDescent="0.2">
      <c r="A57" s="41" t="s">
        <v>181</v>
      </c>
      <c r="B57" s="41" t="s">
        <v>182</v>
      </c>
      <c r="C57" s="32">
        <v>19.11</v>
      </c>
      <c r="D57" s="35">
        <f t="shared" si="0"/>
        <v>0</v>
      </c>
      <c r="E57" s="36">
        <f t="shared" si="4"/>
        <v>0</v>
      </c>
      <c r="F57" s="38">
        <v>12</v>
      </c>
      <c r="G57" s="39">
        <v>10082647108827</v>
      </c>
      <c r="H57" s="38">
        <v>60</v>
      </c>
      <c r="I57" s="39">
        <v>20082647108824</v>
      </c>
      <c r="J57" s="40">
        <v>82647108820</v>
      </c>
      <c r="L57" s="40"/>
      <c r="N57" s="39"/>
      <c r="P57" s="40"/>
    </row>
    <row r="58" spans="1:16" s="41" customFormat="1" x14ac:dyDescent="0.2">
      <c r="A58" s="41" t="s">
        <v>183</v>
      </c>
      <c r="B58" s="41" t="s">
        <v>184</v>
      </c>
      <c r="C58" s="32">
        <v>21.62</v>
      </c>
      <c r="D58" s="35">
        <f t="shared" si="0"/>
        <v>0</v>
      </c>
      <c r="E58" s="36">
        <f t="shared" si="4"/>
        <v>0</v>
      </c>
      <c r="F58" s="38">
        <v>12</v>
      </c>
      <c r="G58" s="39">
        <v>10082647108858</v>
      </c>
      <c r="H58" s="38">
        <v>60</v>
      </c>
      <c r="I58" s="39">
        <v>20082647108855</v>
      </c>
      <c r="J58" s="40">
        <v>82647108851</v>
      </c>
      <c r="L58" s="40"/>
      <c r="N58" s="39"/>
      <c r="P58" s="40"/>
    </row>
    <row r="59" spans="1:16" s="41" customFormat="1" x14ac:dyDescent="0.2">
      <c r="A59" s="41" t="s">
        <v>185</v>
      </c>
      <c r="B59" s="41" t="s">
        <v>186</v>
      </c>
      <c r="C59" s="32">
        <v>29.768000000000001</v>
      </c>
      <c r="D59" s="35">
        <f t="shared" si="0"/>
        <v>0</v>
      </c>
      <c r="E59" s="36">
        <f t="shared" si="4"/>
        <v>0</v>
      </c>
      <c r="F59" s="38">
        <v>12</v>
      </c>
      <c r="G59" s="39">
        <v>10082647108889</v>
      </c>
      <c r="H59" s="38">
        <v>48</v>
      </c>
      <c r="I59" s="39">
        <v>20082647108886</v>
      </c>
      <c r="J59" s="40">
        <v>82647108882</v>
      </c>
      <c r="L59" s="40"/>
      <c r="N59" s="39"/>
      <c r="P59" s="40"/>
    </row>
    <row r="60" spans="1:16" s="41" customFormat="1" x14ac:dyDescent="0.2">
      <c r="A60" s="41" t="s">
        <v>187</v>
      </c>
      <c r="B60" s="41" t="s">
        <v>188</v>
      </c>
      <c r="C60" s="32">
        <v>35.091000000000001</v>
      </c>
      <c r="D60" s="35">
        <f t="shared" si="0"/>
        <v>0</v>
      </c>
      <c r="E60" s="36">
        <f t="shared" si="4"/>
        <v>0</v>
      </c>
      <c r="F60" s="38">
        <v>12</v>
      </c>
      <c r="G60" s="39">
        <v>10082647108896</v>
      </c>
      <c r="H60" s="38">
        <v>36</v>
      </c>
      <c r="I60" s="39">
        <v>20082647108893</v>
      </c>
      <c r="J60" s="40">
        <v>82647108899</v>
      </c>
      <c r="L60" s="40"/>
      <c r="N60" s="39"/>
      <c r="P60" s="40"/>
    </row>
    <row r="61" spans="1:16" s="41" customFormat="1" x14ac:dyDescent="0.2">
      <c r="A61" s="41" t="s">
        <v>189</v>
      </c>
      <c r="B61" s="41" t="s">
        <v>190</v>
      </c>
      <c r="C61" s="32">
        <v>43.029000000000003</v>
      </c>
      <c r="D61" s="35">
        <f t="shared" si="0"/>
        <v>0</v>
      </c>
      <c r="E61" s="36">
        <f t="shared" si="4"/>
        <v>0</v>
      </c>
      <c r="F61" s="38">
        <v>12</v>
      </c>
      <c r="G61" s="39">
        <v>10082647108926</v>
      </c>
      <c r="H61" s="38">
        <v>36</v>
      </c>
      <c r="I61" s="39">
        <v>20082647108923</v>
      </c>
      <c r="J61" s="40">
        <v>82647108929</v>
      </c>
      <c r="L61" s="40"/>
      <c r="N61" s="39"/>
      <c r="P61" s="40"/>
    </row>
    <row r="62" spans="1:16" s="41" customFormat="1" ht="24" customHeight="1" x14ac:dyDescent="0.2">
      <c r="A62" s="48" t="s">
        <v>140</v>
      </c>
      <c r="C62" s="32"/>
      <c r="D62" s="35" t="s">
        <v>159</v>
      </c>
      <c r="E62" s="36"/>
      <c r="F62" s="38"/>
      <c r="G62" s="39"/>
      <c r="H62" s="38"/>
      <c r="I62" s="39"/>
      <c r="J62" s="40"/>
      <c r="L62" s="40"/>
      <c r="N62" s="39"/>
      <c r="P62" s="40"/>
    </row>
    <row r="63" spans="1:16" s="41" customFormat="1" x14ac:dyDescent="0.2">
      <c r="A63" s="41" t="s">
        <v>88</v>
      </c>
      <c r="B63" s="41" t="s">
        <v>300</v>
      </c>
      <c r="C63" s="32">
        <v>7.76</v>
      </c>
      <c r="D63" s="35">
        <f t="shared" si="0"/>
        <v>0</v>
      </c>
      <c r="E63" s="36">
        <f t="shared" ref="E63:E104" si="5">C63*D63</f>
        <v>0</v>
      </c>
      <c r="F63" s="38">
        <v>24</v>
      </c>
      <c r="G63" s="39">
        <v>10082647006901</v>
      </c>
      <c r="H63" s="38">
        <v>120</v>
      </c>
      <c r="I63" s="39">
        <v>20082647006908</v>
      </c>
      <c r="J63" s="40">
        <v>82647006904</v>
      </c>
      <c r="L63" s="40"/>
      <c r="N63" s="39"/>
      <c r="P63" s="40"/>
    </row>
    <row r="64" spans="1:16" s="41" customFormat="1" x14ac:dyDescent="0.2">
      <c r="A64" s="41" t="s">
        <v>89</v>
      </c>
      <c r="B64" s="41" t="s">
        <v>301</v>
      </c>
      <c r="C64" s="32">
        <v>10.826000000000001</v>
      </c>
      <c r="D64" s="35">
        <f t="shared" si="0"/>
        <v>0</v>
      </c>
      <c r="E64" s="36">
        <f t="shared" si="5"/>
        <v>0</v>
      </c>
      <c r="F64" s="38">
        <v>12</v>
      </c>
      <c r="G64" s="39">
        <v>10082647006918</v>
      </c>
      <c r="H64" s="38">
        <v>120</v>
      </c>
      <c r="I64" s="39">
        <v>20082647006915</v>
      </c>
      <c r="J64" s="40">
        <v>82647006911</v>
      </c>
      <c r="L64" s="40"/>
      <c r="N64" s="39"/>
      <c r="P64" s="40"/>
    </row>
    <row r="65" spans="1:16" s="41" customFormat="1" x14ac:dyDescent="0.2">
      <c r="A65" s="41" t="s">
        <v>90</v>
      </c>
      <c r="B65" s="41" t="s">
        <v>302</v>
      </c>
      <c r="C65" s="32">
        <v>18.638000000000002</v>
      </c>
      <c r="D65" s="35">
        <f t="shared" si="0"/>
        <v>0</v>
      </c>
      <c r="E65" s="36">
        <f t="shared" si="5"/>
        <v>0</v>
      </c>
      <c r="F65" s="38">
        <v>12</v>
      </c>
      <c r="G65" s="39">
        <v>10082647006925</v>
      </c>
      <c r="H65" s="38">
        <v>60</v>
      </c>
      <c r="I65" s="39">
        <v>20082647006922</v>
      </c>
      <c r="J65" s="40">
        <v>82647006928</v>
      </c>
      <c r="L65" s="40"/>
      <c r="N65" s="39"/>
      <c r="P65" s="40"/>
    </row>
    <row r="66" spans="1:16" s="41" customFormat="1" x14ac:dyDescent="0.2">
      <c r="A66" s="41" t="s">
        <v>91</v>
      </c>
      <c r="B66" s="41" t="s">
        <v>303</v>
      </c>
      <c r="C66" s="32">
        <v>19.152000000000001</v>
      </c>
      <c r="D66" s="35">
        <f t="shared" si="0"/>
        <v>0</v>
      </c>
      <c r="E66" s="36">
        <f t="shared" si="5"/>
        <v>0</v>
      </c>
      <c r="F66" s="38">
        <v>12</v>
      </c>
      <c r="G66" s="39">
        <v>10082647006932</v>
      </c>
      <c r="H66" s="38">
        <v>60</v>
      </c>
      <c r="I66" s="39">
        <v>20082647006939</v>
      </c>
      <c r="J66" s="40">
        <v>82647006935</v>
      </c>
      <c r="L66" s="40"/>
      <c r="N66" s="39"/>
      <c r="P66" s="40"/>
    </row>
    <row r="67" spans="1:16" s="41" customFormat="1" x14ac:dyDescent="0.2">
      <c r="A67" s="41" t="s">
        <v>92</v>
      </c>
      <c r="B67" s="41" t="s">
        <v>304</v>
      </c>
      <c r="C67" s="32">
        <v>31.132999999999999</v>
      </c>
      <c r="D67" s="35">
        <f t="shared" si="0"/>
        <v>0</v>
      </c>
      <c r="E67" s="36">
        <f t="shared" si="5"/>
        <v>0</v>
      </c>
      <c r="F67" s="38">
        <v>12</v>
      </c>
      <c r="G67" s="39">
        <v>10082647006949</v>
      </c>
      <c r="H67" s="38">
        <v>48</v>
      </c>
      <c r="I67" s="39">
        <v>20082647006946</v>
      </c>
      <c r="J67" s="40">
        <v>82647006942</v>
      </c>
      <c r="L67" s="40"/>
      <c r="N67" s="39"/>
      <c r="P67" s="40"/>
    </row>
    <row r="68" spans="1:16" s="41" customFormat="1" x14ac:dyDescent="0.2">
      <c r="A68" s="41" t="s">
        <v>93</v>
      </c>
      <c r="B68" s="41" t="s">
        <v>305</v>
      </c>
      <c r="C68" s="32">
        <v>37.79</v>
      </c>
      <c r="D68" s="35">
        <f t="shared" si="0"/>
        <v>0</v>
      </c>
      <c r="E68" s="36">
        <f t="shared" si="5"/>
        <v>0</v>
      </c>
      <c r="F68" s="38">
        <v>12</v>
      </c>
      <c r="G68" s="39">
        <v>10082647006956</v>
      </c>
      <c r="H68" s="38">
        <v>36</v>
      </c>
      <c r="I68" s="39">
        <v>20082647006953</v>
      </c>
      <c r="J68" s="40">
        <v>82647006959</v>
      </c>
      <c r="L68" s="40"/>
      <c r="N68" s="39"/>
      <c r="P68" s="40"/>
    </row>
    <row r="69" spans="1:16" s="41" customFormat="1" x14ac:dyDescent="0.2">
      <c r="A69" s="41" t="s">
        <v>94</v>
      </c>
      <c r="B69" s="41" t="s">
        <v>306</v>
      </c>
      <c r="C69" s="32">
        <v>46.116</v>
      </c>
      <c r="D69" s="35">
        <f t="shared" si="0"/>
        <v>0</v>
      </c>
      <c r="E69" s="36">
        <f t="shared" si="5"/>
        <v>0</v>
      </c>
      <c r="F69" s="38">
        <v>12</v>
      </c>
      <c r="G69" s="39">
        <v>10082647006963</v>
      </c>
      <c r="H69" s="38">
        <v>36</v>
      </c>
      <c r="I69" s="39">
        <v>20082647006960</v>
      </c>
      <c r="J69" s="40">
        <v>82647006966</v>
      </c>
      <c r="L69" s="40"/>
      <c r="N69" s="39"/>
      <c r="P69" s="40"/>
    </row>
    <row r="70" spans="1:16" s="41" customFormat="1" ht="24" customHeight="1" x14ac:dyDescent="0.2">
      <c r="A70" s="48" t="s">
        <v>141</v>
      </c>
      <c r="C70" s="32"/>
      <c r="D70" s="35" t="s">
        <v>159</v>
      </c>
      <c r="E70" s="36" t="s">
        <v>159</v>
      </c>
      <c r="F70" s="38"/>
      <c r="G70" s="39"/>
      <c r="H70" s="38"/>
      <c r="I70" s="39"/>
      <c r="J70" s="40"/>
      <c r="L70" s="40"/>
      <c r="N70" s="39"/>
      <c r="P70" s="40"/>
    </row>
    <row r="71" spans="1:16" s="41" customFormat="1" x14ac:dyDescent="0.2">
      <c r="A71" s="43">
        <v>460003</v>
      </c>
      <c r="B71" s="41" t="s">
        <v>95</v>
      </c>
      <c r="C71" s="32">
        <v>6.5430000000000001</v>
      </c>
      <c r="D71" s="35">
        <f t="shared" ref="D71:D183" si="6">$E$6</f>
        <v>0</v>
      </c>
      <c r="E71" s="36">
        <f t="shared" si="5"/>
        <v>0</v>
      </c>
      <c r="F71" s="38">
        <v>10</v>
      </c>
      <c r="G71" s="39">
        <v>10082647007281</v>
      </c>
      <c r="H71" s="38">
        <v>100</v>
      </c>
      <c r="I71" s="39">
        <v>20082647007288</v>
      </c>
      <c r="J71" s="40">
        <v>82647007284</v>
      </c>
      <c r="L71" s="40"/>
      <c r="N71" s="39"/>
      <c r="P71" s="40"/>
    </row>
    <row r="72" spans="1:16" s="41" customFormat="1" x14ac:dyDescent="0.2">
      <c r="A72" s="43">
        <v>460004</v>
      </c>
      <c r="B72" s="41" t="s">
        <v>96</v>
      </c>
      <c r="C72" s="32">
        <v>6.83</v>
      </c>
      <c r="D72" s="35">
        <f t="shared" si="6"/>
        <v>0</v>
      </c>
      <c r="E72" s="36">
        <f t="shared" si="5"/>
        <v>0</v>
      </c>
      <c r="F72" s="38">
        <v>10</v>
      </c>
      <c r="G72" s="39">
        <v>10082647007298</v>
      </c>
      <c r="H72" s="38">
        <v>100</v>
      </c>
      <c r="I72" s="39">
        <v>20082647007295</v>
      </c>
      <c r="J72" s="40">
        <v>82647007291</v>
      </c>
      <c r="L72" s="40"/>
      <c r="N72" s="39"/>
      <c r="P72" s="40"/>
    </row>
    <row r="73" spans="1:16" s="41" customFormat="1" x14ac:dyDescent="0.2">
      <c r="A73" s="43">
        <v>460005</v>
      </c>
      <c r="B73" s="41" t="s">
        <v>97</v>
      </c>
      <c r="C73" s="32">
        <v>7.6970000000000001</v>
      </c>
      <c r="D73" s="35">
        <f t="shared" si="6"/>
        <v>0</v>
      </c>
      <c r="E73" s="36">
        <f t="shared" si="5"/>
        <v>0</v>
      </c>
      <c r="F73" s="38">
        <v>5</v>
      </c>
      <c r="G73" s="39">
        <v>10082647007304</v>
      </c>
      <c r="H73" s="38">
        <v>50</v>
      </c>
      <c r="I73" s="39">
        <v>20082647007301</v>
      </c>
      <c r="J73" s="40">
        <v>82647007307</v>
      </c>
      <c r="L73" s="40"/>
      <c r="N73" s="39"/>
      <c r="P73" s="40"/>
    </row>
    <row r="74" spans="1:16" s="41" customFormat="1" x14ac:dyDescent="0.2">
      <c r="A74" s="43">
        <v>460006</v>
      </c>
      <c r="B74" s="41" t="s">
        <v>98</v>
      </c>
      <c r="C74" s="32">
        <v>10.015000000000001</v>
      </c>
      <c r="D74" s="35">
        <f t="shared" si="6"/>
        <v>0</v>
      </c>
      <c r="E74" s="36">
        <f t="shared" si="5"/>
        <v>0</v>
      </c>
      <c r="F74" s="38">
        <v>5</v>
      </c>
      <c r="G74" s="39">
        <v>10082647007311</v>
      </c>
      <c r="H74" s="38">
        <v>50</v>
      </c>
      <c r="I74" s="39">
        <v>20082647007318</v>
      </c>
      <c r="J74" s="40">
        <v>82647007314</v>
      </c>
      <c r="L74" s="40"/>
      <c r="N74" s="39"/>
      <c r="P74" s="40"/>
    </row>
    <row r="75" spans="1:16" s="41" customFormat="1" x14ac:dyDescent="0.2">
      <c r="A75" s="43">
        <v>460007</v>
      </c>
      <c r="B75" s="41" t="s">
        <v>99</v>
      </c>
      <c r="C75" s="32">
        <v>10.304</v>
      </c>
      <c r="D75" s="35">
        <f t="shared" si="6"/>
        <v>0</v>
      </c>
      <c r="E75" s="36">
        <f t="shared" si="5"/>
        <v>0</v>
      </c>
      <c r="F75" s="38">
        <v>5</v>
      </c>
      <c r="G75" s="39">
        <v>10082647007328</v>
      </c>
      <c r="H75" s="38">
        <v>50</v>
      </c>
      <c r="I75" s="39">
        <v>20082647007325</v>
      </c>
      <c r="J75" s="40">
        <v>82647007321</v>
      </c>
      <c r="L75" s="40"/>
      <c r="N75" s="39"/>
      <c r="P75" s="40"/>
    </row>
    <row r="76" spans="1:16" s="41" customFormat="1" x14ac:dyDescent="0.2">
      <c r="A76" s="43">
        <v>460008</v>
      </c>
      <c r="B76" s="41" t="s">
        <v>100</v>
      </c>
      <c r="C76" s="32">
        <v>11.169</v>
      </c>
      <c r="D76" s="35">
        <f t="shared" si="6"/>
        <v>0</v>
      </c>
      <c r="E76" s="36">
        <f t="shared" si="5"/>
        <v>0</v>
      </c>
      <c r="F76" s="38">
        <v>5</v>
      </c>
      <c r="G76" s="39">
        <v>10082647007335</v>
      </c>
      <c r="H76" s="38">
        <v>50</v>
      </c>
      <c r="I76" s="39">
        <v>20082647007332</v>
      </c>
      <c r="J76" s="40">
        <v>82647007338</v>
      </c>
      <c r="L76" s="40"/>
      <c r="N76" s="39"/>
      <c r="P76" s="40"/>
    </row>
    <row r="77" spans="1:16" s="41" customFormat="1" x14ac:dyDescent="0.2">
      <c r="A77" s="43">
        <v>460009</v>
      </c>
      <c r="B77" s="41" t="s">
        <v>101</v>
      </c>
      <c r="C77" s="32">
        <v>13.188000000000001</v>
      </c>
      <c r="D77" s="35">
        <f t="shared" si="6"/>
        <v>0</v>
      </c>
      <c r="E77" s="36">
        <f t="shared" si="5"/>
        <v>0</v>
      </c>
      <c r="F77" s="38">
        <v>3</v>
      </c>
      <c r="G77" s="39">
        <v>10082647007342</v>
      </c>
      <c r="H77" s="38">
        <v>30</v>
      </c>
      <c r="I77" s="39">
        <v>20082647007349</v>
      </c>
      <c r="J77" s="40">
        <v>82647007345</v>
      </c>
      <c r="L77" s="40"/>
      <c r="N77" s="39"/>
      <c r="P77" s="40"/>
    </row>
    <row r="78" spans="1:16" s="41" customFormat="1" x14ac:dyDescent="0.2">
      <c r="A78" s="43">
        <v>460010</v>
      </c>
      <c r="B78" s="41" t="s">
        <v>102</v>
      </c>
      <c r="C78" s="32">
        <v>13.708</v>
      </c>
      <c r="D78" s="35">
        <f t="shared" si="6"/>
        <v>0</v>
      </c>
      <c r="E78" s="36">
        <f t="shared" si="5"/>
        <v>0</v>
      </c>
      <c r="F78" s="38">
        <v>3</v>
      </c>
      <c r="G78" s="39">
        <v>10082647007359</v>
      </c>
      <c r="H78" s="38">
        <v>30</v>
      </c>
      <c r="I78" s="39">
        <v>20082647007356</v>
      </c>
      <c r="J78" s="40">
        <v>82647007352</v>
      </c>
      <c r="L78" s="40"/>
      <c r="N78" s="39"/>
      <c r="P78" s="40"/>
    </row>
    <row r="79" spans="1:16" s="41" customFormat="1" ht="24" customHeight="1" x14ac:dyDescent="0.2">
      <c r="A79" s="48" t="s">
        <v>142</v>
      </c>
      <c r="C79" s="32"/>
      <c r="D79" s="35" t="s">
        <v>159</v>
      </c>
      <c r="E79" s="36"/>
      <c r="F79" s="38"/>
      <c r="G79" s="39"/>
      <c r="H79" s="38"/>
      <c r="I79" s="39"/>
      <c r="J79" s="40"/>
      <c r="L79" s="40"/>
      <c r="N79" s="39"/>
      <c r="P79" s="40"/>
    </row>
    <row r="80" spans="1:16" s="41" customFormat="1" x14ac:dyDescent="0.2">
      <c r="A80" s="41" t="s">
        <v>103</v>
      </c>
      <c r="B80" s="41" t="s">
        <v>307</v>
      </c>
      <c r="C80" s="32">
        <v>8.6824999999999992</v>
      </c>
      <c r="D80" s="35">
        <f t="shared" si="6"/>
        <v>0</v>
      </c>
      <c r="E80" s="36">
        <f t="shared" si="5"/>
        <v>0</v>
      </c>
      <c r="F80" s="38">
        <v>1</v>
      </c>
      <c r="G80" s="39">
        <v>10082647082967</v>
      </c>
      <c r="H80" s="38">
        <v>28</v>
      </c>
      <c r="I80" s="39">
        <v>20082647082964</v>
      </c>
      <c r="J80" s="40">
        <v>82647082960</v>
      </c>
      <c r="L80" s="40"/>
      <c r="N80" s="39"/>
      <c r="P80" s="40"/>
    </row>
    <row r="81" spans="1:16" s="41" customFormat="1" x14ac:dyDescent="0.2">
      <c r="A81" s="41" t="s">
        <v>104</v>
      </c>
      <c r="B81" s="41" t="s">
        <v>308</v>
      </c>
      <c r="C81" s="32">
        <v>9.4762500000000003</v>
      </c>
      <c r="D81" s="35">
        <f t="shared" si="6"/>
        <v>0</v>
      </c>
      <c r="E81" s="36">
        <f t="shared" si="5"/>
        <v>0</v>
      </c>
      <c r="F81" s="38">
        <v>1</v>
      </c>
      <c r="G81" s="39">
        <v>10082647082981</v>
      </c>
      <c r="H81" s="38">
        <v>24</v>
      </c>
      <c r="I81" s="39">
        <v>20082647082988</v>
      </c>
      <c r="J81" s="40">
        <v>82647082984</v>
      </c>
      <c r="L81" s="40"/>
      <c r="N81" s="39"/>
      <c r="P81" s="40"/>
    </row>
    <row r="82" spans="1:16" s="41" customFormat="1" x14ac:dyDescent="0.2">
      <c r="A82" s="41" t="s">
        <v>105</v>
      </c>
      <c r="B82" s="41" t="s">
        <v>309</v>
      </c>
      <c r="C82" s="32">
        <v>12</v>
      </c>
      <c r="D82" s="35">
        <f t="shared" si="6"/>
        <v>0</v>
      </c>
      <c r="E82" s="36">
        <f t="shared" si="5"/>
        <v>0</v>
      </c>
      <c r="F82" s="38">
        <v>1</v>
      </c>
      <c r="G82" s="39">
        <v>10082647082998</v>
      </c>
      <c r="H82" s="38">
        <v>40</v>
      </c>
      <c r="I82" s="39">
        <v>20082647082995</v>
      </c>
      <c r="J82" s="40">
        <v>82647082991</v>
      </c>
      <c r="L82" s="40"/>
      <c r="N82" s="39"/>
      <c r="P82" s="40"/>
    </row>
    <row r="83" spans="1:16" s="41" customFormat="1" x14ac:dyDescent="0.2">
      <c r="A83" s="41" t="s">
        <v>106</v>
      </c>
      <c r="B83" s="41" t="s">
        <v>310</v>
      </c>
      <c r="C83" s="32">
        <v>21.259999999999998</v>
      </c>
      <c r="D83" s="35">
        <f t="shared" si="6"/>
        <v>0</v>
      </c>
      <c r="E83" s="36">
        <f t="shared" si="5"/>
        <v>0</v>
      </c>
      <c r="F83" s="38">
        <v>1</v>
      </c>
      <c r="G83" s="39">
        <v>10082647083001</v>
      </c>
      <c r="H83" s="38">
        <v>30</v>
      </c>
      <c r="I83" s="39">
        <v>20082647083008</v>
      </c>
      <c r="J83" s="40">
        <v>82647083004</v>
      </c>
      <c r="L83" s="40"/>
      <c r="N83" s="39"/>
      <c r="P83" s="40"/>
    </row>
    <row r="84" spans="1:16" s="41" customFormat="1" x14ac:dyDescent="0.2">
      <c r="A84" s="41" t="s">
        <v>107</v>
      </c>
      <c r="B84" s="41" t="s">
        <v>311</v>
      </c>
      <c r="C84" s="32">
        <v>24.375</v>
      </c>
      <c r="D84" s="35">
        <f t="shared" si="6"/>
        <v>0</v>
      </c>
      <c r="E84" s="36">
        <f t="shared" si="5"/>
        <v>0</v>
      </c>
      <c r="F84" s="38">
        <v>1</v>
      </c>
      <c r="G84" s="39">
        <v>10082647083018</v>
      </c>
      <c r="H84" s="38">
        <v>16</v>
      </c>
      <c r="I84" s="39">
        <v>20082647083015</v>
      </c>
      <c r="J84" s="40">
        <v>82647083011</v>
      </c>
      <c r="L84" s="40"/>
      <c r="N84" s="39"/>
      <c r="P84" s="40"/>
    </row>
    <row r="85" spans="1:16" s="41" customFormat="1" x14ac:dyDescent="0.2">
      <c r="A85" s="41" t="s">
        <v>108</v>
      </c>
      <c r="B85" s="41" t="s">
        <v>312</v>
      </c>
      <c r="C85" s="32">
        <v>35.221249999999998</v>
      </c>
      <c r="D85" s="35">
        <f t="shared" si="6"/>
        <v>0</v>
      </c>
      <c r="E85" s="36">
        <f t="shared" si="5"/>
        <v>0</v>
      </c>
      <c r="F85" s="38">
        <v>1</v>
      </c>
      <c r="G85" s="39">
        <v>10082647083025</v>
      </c>
      <c r="H85" s="38">
        <v>12</v>
      </c>
      <c r="I85" s="39">
        <v>20082647083022</v>
      </c>
      <c r="J85" s="40">
        <v>82647083028</v>
      </c>
      <c r="L85" s="40"/>
      <c r="N85" s="39"/>
      <c r="P85" s="40"/>
    </row>
    <row r="86" spans="1:16" s="41" customFormat="1" x14ac:dyDescent="0.2">
      <c r="A86" s="41" t="s">
        <v>109</v>
      </c>
      <c r="B86" s="41" t="s">
        <v>313</v>
      </c>
      <c r="C86" s="32">
        <v>50.625</v>
      </c>
      <c r="D86" s="35">
        <f t="shared" si="6"/>
        <v>0</v>
      </c>
      <c r="E86" s="36">
        <f t="shared" si="5"/>
        <v>0</v>
      </c>
      <c r="F86" s="38">
        <v>1</v>
      </c>
      <c r="G86" s="39">
        <v>10082647129662</v>
      </c>
      <c r="H86" s="38">
        <v>4</v>
      </c>
      <c r="I86" s="39">
        <v>20082647129669</v>
      </c>
      <c r="J86" s="40">
        <v>82647129665</v>
      </c>
      <c r="L86" s="40"/>
      <c r="N86" s="39"/>
      <c r="P86" s="40"/>
    </row>
    <row r="87" spans="1:16" s="41" customFormat="1" x14ac:dyDescent="0.2">
      <c r="A87" s="41" t="s">
        <v>110</v>
      </c>
      <c r="B87" s="41" t="s">
        <v>314</v>
      </c>
      <c r="C87" s="32">
        <v>66.677499999999995</v>
      </c>
      <c r="D87" s="35">
        <f t="shared" si="6"/>
        <v>0</v>
      </c>
      <c r="E87" s="36">
        <f t="shared" si="5"/>
        <v>0</v>
      </c>
      <c r="F87" s="38">
        <v>1</v>
      </c>
      <c r="G87" s="39">
        <v>10082647129679</v>
      </c>
      <c r="H87" s="38">
        <v>3</v>
      </c>
      <c r="I87" s="39">
        <v>20082647129676</v>
      </c>
      <c r="J87" s="40">
        <v>82647129672</v>
      </c>
      <c r="L87" s="40"/>
      <c r="N87" s="39"/>
      <c r="P87" s="40"/>
    </row>
    <row r="88" spans="1:16" s="41" customFormat="1" x14ac:dyDescent="0.2">
      <c r="A88" s="41" t="s">
        <v>111</v>
      </c>
      <c r="B88" s="41" t="s">
        <v>315</v>
      </c>
      <c r="C88" s="32">
        <v>111.51875000000001</v>
      </c>
      <c r="D88" s="35">
        <f t="shared" si="6"/>
        <v>0</v>
      </c>
      <c r="E88" s="36">
        <f t="shared" si="5"/>
        <v>0</v>
      </c>
      <c r="F88" s="38">
        <v>1</v>
      </c>
      <c r="G88" s="39">
        <v>10082647129686</v>
      </c>
      <c r="H88" s="38">
        <v>2</v>
      </c>
      <c r="I88" s="39">
        <v>20082647129683</v>
      </c>
      <c r="J88" s="40">
        <v>82647129689</v>
      </c>
      <c r="L88" s="40"/>
      <c r="N88" s="39"/>
      <c r="P88" s="40"/>
    </row>
    <row r="89" spans="1:16" s="41" customFormat="1" ht="24" customHeight="1" x14ac:dyDescent="0.2">
      <c r="A89" s="48" t="s">
        <v>143</v>
      </c>
      <c r="C89" s="32"/>
      <c r="D89" s="35" t="s">
        <v>159</v>
      </c>
      <c r="E89" s="36"/>
      <c r="F89" s="38"/>
      <c r="G89" s="39"/>
      <c r="H89" s="38"/>
      <c r="I89" s="39"/>
      <c r="J89" s="40"/>
      <c r="L89" s="40"/>
      <c r="N89" s="39"/>
      <c r="P89" s="40"/>
    </row>
    <row r="90" spans="1:16" s="41" customFormat="1" x14ac:dyDescent="0.2">
      <c r="A90" s="43">
        <v>451403</v>
      </c>
      <c r="B90" s="41" t="s">
        <v>316</v>
      </c>
      <c r="C90" s="32">
        <v>4.4770000000000003</v>
      </c>
      <c r="D90" s="35">
        <f t="shared" si="6"/>
        <v>0</v>
      </c>
      <c r="E90" s="36">
        <f t="shared" si="5"/>
        <v>0</v>
      </c>
      <c r="F90" s="38">
        <v>40</v>
      </c>
      <c r="G90" s="39">
        <v>10082647007014</v>
      </c>
      <c r="H90" s="38">
        <v>160</v>
      </c>
      <c r="I90" s="39">
        <v>20082647007011</v>
      </c>
      <c r="J90" s="40">
        <v>82647007017</v>
      </c>
      <c r="L90" s="40"/>
      <c r="N90" s="39"/>
      <c r="P90" s="40"/>
    </row>
    <row r="91" spans="1:16" s="41" customFormat="1" x14ac:dyDescent="0.2">
      <c r="A91" s="43">
        <v>451404</v>
      </c>
      <c r="B91" s="41" t="s">
        <v>317</v>
      </c>
      <c r="C91" s="32">
        <v>5.9649999999999999</v>
      </c>
      <c r="D91" s="35">
        <f t="shared" si="6"/>
        <v>0</v>
      </c>
      <c r="E91" s="36">
        <f t="shared" si="5"/>
        <v>0</v>
      </c>
      <c r="F91" s="38">
        <v>40</v>
      </c>
      <c r="G91" s="39">
        <v>10082647007021</v>
      </c>
      <c r="H91" s="38">
        <v>160</v>
      </c>
      <c r="I91" s="39">
        <v>20082647007028</v>
      </c>
      <c r="J91" s="40">
        <v>82647007024</v>
      </c>
      <c r="L91" s="40"/>
      <c r="N91" s="39"/>
      <c r="P91" s="40"/>
    </row>
    <row r="92" spans="1:16" s="41" customFormat="1" x14ac:dyDescent="0.2">
      <c r="A92" s="43">
        <v>451503</v>
      </c>
      <c r="B92" s="41" t="s">
        <v>318</v>
      </c>
      <c r="C92" s="32">
        <v>5.516</v>
      </c>
      <c r="D92" s="35">
        <f t="shared" si="6"/>
        <v>0</v>
      </c>
      <c r="E92" s="36">
        <f t="shared" si="5"/>
        <v>0</v>
      </c>
      <c r="F92" s="38">
        <v>40</v>
      </c>
      <c r="G92" s="39">
        <v>10082647007038</v>
      </c>
      <c r="H92" s="38">
        <v>160</v>
      </c>
      <c r="I92" s="39">
        <v>20082647007035</v>
      </c>
      <c r="J92" s="40">
        <v>82647007031</v>
      </c>
      <c r="L92" s="40"/>
      <c r="N92" s="39"/>
      <c r="P92" s="40"/>
    </row>
    <row r="93" spans="1:16" s="41" customFormat="1" x14ac:dyDescent="0.2">
      <c r="A93" s="43">
        <v>451504</v>
      </c>
      <c r="B93" s="41" t="s">
        <v>319</v>
      </c>
      <c r="C93" s="32">
        <v>6.3120000000000003</v>
      </c>
      <c r="D93" s="35">
        <f t="shared" si="6"/>
        <v>0</v>
      </c>
      <c r="E93" s="36">
        <f t="shared" si="5"/>
        <v>0</v>
      </c>
      <c r="F93" s="38">
        <v>36</v>
      </c>
      <c r="G93" s="39">
        <v>10082647007045</v>
      </c>
      <c r="H93" s="38">
        <v>144</v>
      </c>
      <c r="I93" s="39">
        <v>20082647007042</v>
      </c>
      <c r="J93" s="40">
        <v>82647007048</v>
      </c>
      <c r="L93" s="40"/>
      <c r="N93" s="39"/>
      <c r="P93" s="40"/>
    </row>
    <row r="94" spans="1:16" s="41" customFormat="1" x14ac:dyDescent="0.2">
      <c r="A94" s="43">
        <v>451603</v>
      </c>
      <c r="B94" s="41" t="s">
        <v>320</v>
      </c>
      <c r="C94" s="32">
        <v>8.3879999999999999</v>
      </c>
      <c r="D94" s="35">
        <f t="shared" si="6"/>
        <v>0</v>
      </c>
      <c r="E94" s="36">
        <f t="shared" si="5"/>
        <v>0</v>
      </c>
      <c r="F94" s="38">
        <v>12</v>
      </c>
      <c r="G94" s="39">
        <v>10082647007052</v>
      </c>
      <c r="H94" s="38">
        <v>60</v>
      </c>
      <c r="I94" s="39">
        <v>20082647007059</v>
      </c>
      <c r="J94" s="40">
        <v>82647007055</v>
      </c>
      <c r="L94" s="40"/>
      <c r="N94" s="39"/>
      <c r="P94" s="40"/>
    </row>
    <row r="95" spans="1:16" s="41" customFormat="1" x14ac:dyDescent="0.2">
      <c r="A95" s="43">
        <v>451604</v>
      </c>
      <c r="B95" s="41" t="s">
        <v>321</v>
      </c>
      <c r="C95" s="32">
        <v>8.85</v>
      </c>
      <c r="D95" s="35">
        <f t="shared" si="6"/>
        <v>0</v>
      </c>
      <c r="E95" s="36">
        <f t="shared" si="5"/>
        <v>0</v>
      </c>
      <c r="F95" s="38">
        <v>12</v>
      </c>
      <c r="G95" s="39">
        <v>10082647007069</v>
      </c>
      <c r="H95" s="38">
        <v>60</v>
      </c>
      <c r="I95" s="39">
        <v>20082647007066</v>
      </c>
      <c r="J95" s="40">
        <v>82647007062</v>
      </c>
      <c r="L95" s="40"/>
      <c r="N95" s="39"/>
      <c r="P95" s="40"/>
    </row>
    <row r="96" spans="1:16" s="41" customFormat="1" x14ac:dyDescent="0.2">
      <c r="A96" s="43">
        <v>451605</v>
      </c>
      <c r="B96" s="41" t="s">
        <v>322</v>
      </c>
      <c r="C96" s="32">
        <v>12.739000000000001</v>
      </c>
      <c r="D96" s="35">
        <f t="shared" si="6"/>
        <v>0</v>
      </c>
      <c r="E96" s="36">
        <f t="shared" si="5"/>
        <v>0</v>
      </c>
      <c r="F96" s="38">
        <v>10</v>
      </c>
      <c r="G96" s="39">
        <v>10082647007076</v>
      </c>
      <c r="H96" s="38">
        <v>60</v>
      </c>
      <c r="I96" s="39">
        <v>20082647007073</v>
      </c>
      <c r="J96" s="40">
        <v>82647007079</v>
      </c>
      <c r="L96" s="40"/>
      <c r="N96" s="39"/>
      <c r="P96" s="40"/>
    </row>
    <row r="97" spans="1:16" s="41" customFormat="1" x14ac:dyDescent="0.2">
      <c r="A97" s="43">
        <v>451703</v>
      </c>
      <c r="B97" s="41" t="s">
        <v>323</v>
      </c>
      <c r="C97" s="32">
        <v>9.9469999999999992</v>
      </c>
      <c r="D97" s="35">
        <f t="shared" si="6"/>
        <v>0</v>
      </c>
      <c r="E97" s="36">
        <f t="shared" si="5"/>
        <v>0</v>
      </c>
      <c r="F97" s="38">
        <v>10</v>
      </c>
      <c r="G97" s="39">
        <v>10082647007083</v>
      </c>
      <c r="H97" s="38">
        <v>60</v>
      </c>
      <c r="I97" s="39">
        <v>20082647007080</v>
      </c>
      <c r="J97" s="40">
        <v>82647007086</v>
      </c>
      <c r="L97" s="40"/>
      <c r="N97" s="39"/>
      <c r="P97" s="40"/>
    </row>
    <row r="98" spans="1:16" s="41" customFormat="1" x14ac:dyDescent="0.2">
      <c r="A98" s="43">
        <v>451704</v>
      </c>
      <c r="B98" s="41" t="s">
        <v>324</v>
      </c>
      <c r="C98" s="32">
        <v>10.188000000000001</v>
      </c>
      <c r="D98" s="35">
        <f t="shared" si="6"/>
        <v>0</v>
      </c>
      <c r="E98" s="36">
        <f t="shared" si="5"/>
        <v>0</v>
      </c>
      <c r="F98" s="38">
        <v>12</v>
      </c>
      <c r="G98" s="39">
        <v>10082647007090</v>
      </c>
      <c r="H98" s="38">
        <v>60</v>
      </c>
      <c r="I98" s="39">
        <v>20082647007097</v>
      </c>
      <c r="J98" s="40">
        <v>82647007093</v>
      </c>
      <c r="L98" s="40"/>
      <c r="N98" s="39"/>
      <c r="P98" s="40"/>
    </row>
    <row r="99" spans="1:16" s="41" customFormat="1" x14ac:dyDescent="0.2">
      <c r="A99" s="43">
        <v>451705</v>
      </c>
      <c r="B99" s="41" t="s">
        <v>325</v>
      </c>
      <c r="C99" s="32">
        <v>14.4</v>
      </c>
      <c r="D99" s="35">
        <f t="shared" si="6"/>
        <v>0</v>
      </c>
      <c r="E99" s="36">
        <f t="shared" si="5"/>
        <v>0</v>
      </c>
      <c r="F99" s="38">
        <v>15</v>
      </c>
      <c r="G99" s="39">
        <v>10082647007113</v>
      </c>
      <c r="H99" s="38">
        <v>60</v>
      </c>
      <c r="I99" s="39">
        <v>20082647007110</v>
      </c>
      <c r="J99" s="40">
        <v>82647007116</v>
      </c>
      <c r="L99" s="40"/>
      <c r="N99" s="39"/>
      <c r="P99" s="40"/>
    </row>
    <row r="100" spans="1:16" s="41" customFormat="1" x14ac:dyDescent="0.2">
      <c r="A100" s="43">
        <v>451803</v>
      </c>
      <c r="B100" s="41" t="s">
        <v>326</v>
      </c>
      <c r="C100" s="32">
        <v>14.757999999999999</v>
      </c>
      <c r="D100" s="35">
        <f t="shared" si="6"/>
        <v>0</v>
      </c>
      <c r="E100" s="36">
        <f t="shared" si="5"/>
        <v>0</v>
      </c>
      <c r="F100" s="38">
        <v>10</v>
      </c>
      <c r="G100" s="39">
        <v>10082647007120</v>
      </c>
      <c r="H100" s="38">
        <v>40</v>
      </c>
      <c r="I100" s="39">
        <v>20082647007127</v>
      </c>
      <c r="J100" s="40">
        <v>82647007123</v>
      </c>
      <c r="L100" s="40"/>
      <c r="N100" s="39"/>
      <c r="P100" s="40"/>
    </row>
    <row r="101" spans="1:16" s="41" customFormat="1" x14ac:dyDescent="0.2">
      <c r="A101" s="43">
        <v>451804</v>
      </c>
      <c r="B101" s="41" t="s">
        <v>327</v>
      </c>
      <c r="C101" s="32">
        <v>13.893000000000001</v>
      </c>
      <c r="D101" s="35">
        <f t="shared" si="6"/>
        <v>0</v>
      </c>
      <c r="E101" s="36">
        <f t="shared" si="5"/>
        <v>0</v>
      </c>
      <c r="F101" s="38">
        <v>10</v>
      </c>
      <c r="G101" s="39">
        <v>10082647007137</v>
      </c>
      <c r="H101" s="38">
        <v>40</v>
      </c>
      <c r="I101" s="39">
        <v>20082647007134</v>
      </c>
      <c r="J101" s="40">
        <v>82647007130</v>
      </c>
      <c r="L101" s="40"/>
      <c r="N101" s="39"/>
      <c r="P101" s="40"/>
    </row>
    <row r="102" spans="1:16" s="41" customFormat="1" x14ac:dyDescent="0.2">
      <c r="A102" s="43">
        <v>451805</v>
      </c>
      <c r="B102" s="41" t="s">
        <v>328</v>
      </c>
      <c r="C102" s="32">
        <v>19.904</v>
      </c>
      <c r="D102" s="35">
        <f t="shared" si="6"/>
        <v>0</v>
      </c>
      <c r="E102" s="36">
        <f t="shared" si="5"/>
        <v>0</v>
      </c>
      <c r="F102" s="38">
        <v>10</v>
      </c>
      <c r="G102" s="39">
        <v>10082647007151</v>
      </c>
      <c r="H102" s="38">
        <v>40</v>
      </c>
      <c r="I102" s="39">
        <v>20082647007158</v>
      </c>
      <c r="J102" s="40">
        <v>82647007154</v>
      </c>
      <c r="L102" s="40"/>
      <c r="N102" s="39"/>
      <c r="P102" s="40"/>
    </row>
    <row r="103" spans="1:16" s="41" customFormat="1" x14ac:dyDescent="0.2">
      <c r="A103" s="43">
        <v>4511004</v>
      </c>
      <c r="B103" s="41" t="s">
        <v>329</v>
      </c>
      <c r="C103" s="32">
        <v>31.431000000000001</v>
      </c>
      <c r="D103" s="35">
        <f t="shared" si="6"/>
        <v>0</v>
      </c>
      <c r="E103" s="36">
        <f t="shared" si="5"/>
        <v>0</v>
      </c>
      <c r="F103" s="38">
        <v>5</v>
      </c>
      <c r="G103" s="39">
        <v>10082647006970</v>
      </c>
      <c r="H103" s="38">
        <v>20</v>
      </c>
      <c r="I103" s="39">
        <v>20082647006977</v>
      </c>
      <c r="J103" s="40">
        <v>82647006973</v>
      </c>
      <c r="L103" s="40"/>
      <c r="N103" s="39"/>
      <c r="P103" s="40"/>
    </row>
    <row r="104" spans="1:16" s="41" customFormat="1" x14ac:dyDescent="0.2">
      <c r="A104" s="43">
        <v>4511005</v>
      </c>
      <c r="B104" s="41" t="s">
        <v>330</v>
      </c>
      <c r="C104" s="32">
        <v>31.916</v>
      </c>
      <c r="D104" s="35">
        <f t="shared" si="6"/>
        <v>0</v>
      </c>
      <c r="E104" s="36">
        <f t="shared" si="5"/>
        <v>0</v>
      </c>
      <c r="F104" s="38">
        <v>5</v>
      </c>
      <c r="G104" s="39">
        <v>10082647011967</v>
      </c>
      <c r="H104" s="38">
        <v>20</v>
      </c>
      <c r="I104" s="39">
        <v>20082647011964</v>
      </c>
      <c r="J104" s="40">
        <v>82647011960</v>
      </c>
      <c r="L104" s="40"/>
      <c r="N104" s="39"/>
      <c r="P104" s="40"/>
    </row>
    <row r="105" spans="1:16" s="41" customFormat="1" ht="24" customHeight="1" x14ac:dyDescent="0.2">
      <c r="A105" s="48" t="s">
        <v>144</v>
      </c>
      <c r="C105" s="32"/>
      <c r="D105" s="35" t="s">
        <v>159</v>
      </c>
      <c r="E105" s="36"/>
      <c r="F105" s="38"/>
      <c r="G105" s="39"/>
      <c r="H105" s="38"/>
      <c r="I105" s="39"/>
      <c r="J105" s="40"/>
      <c r="L105" s="40"/>
      <c r="N105" s="39"/>
      <c r="P105" s="40"/>
    </row>
    <row r="106" spans="1:16" s="41" customFormat="1" x14ac:dyDescent="0.2">
      <c r="A106" s="43">
        <v>4560606</v>
      </c>
      <c r="B106" s="41" t="s">
        <v>331</v>
      </c>
      <c r="C106" s="32">
        <v>4.4000000000000004</v>
      </c>
      <c r="D106" s="35">
        <f t="shared" si="6"/>
        <v>0</v>
      </c>
      <c r="E106" s="36">
        <f t="shared" ref="E106:E119" si="7">C106*D106</f>
        <v>0</v>
      </c>
      <c r="F106" s="38">
        <v>1</v>
      </c>
      <c r="G106" s="39">
        <v>10082647035963</v>
      </c>
      <c r="H106" s="38">
        <v>100</v>
      </c>
      <c r="I106" s="39">
        <v>20082647035960</v>
      </c>
      <c r="J106" s="40">
        <v>82647035966</v>
      </c>
      <c r="L106" s="40"/>
      <c r="N106" s="39"/>
      <c r="P106" s="40"/>
    </row>
    <row r="107" spans="1:16" s="41" customFormat="1" x14ac:dyDescent="0.2">
      <c r="A107" s="43">
        <v>4560707</v>
      </c>
      <c r="B107" s="41" t="s">
        <v>332</v>
      </c>
      <c r="C107" s="32">
        <v>4.91</v>
      </c>
      <c r="D107" s="35">
        <f t="shared" si="6"/>
        <v>0</v>
      </c>
      <c r="E107" s="36">
        <f t="shared" si="7"/>
        <v>0</v>
      </c>
      <c r="F107" s="38">
        <v>1</v>
      </c>
      <c r="G107" s="39">
        <v>10082647036304</v>
      </c>
      <c r="H107" s="38">
        <v>100</v>
      </c>
      <c r="I107" s="39">
        <v>20082647036301</v>
      </c>
      <c r="J107" s="40">
        <v>82647036307</v>
      </c>
      <c r="L107" s="40"/>
      <c r="N107" s="39"/>
      <c r="P107" s="40"/>
    </row>
    <row r="108" spans="1:16" s="41" customFormat="1" x14ac:dyDescent="0.2">
      <c r="A108" s="43">
        <v>4560808</v>
      </c>
      <c r="B108" s="41" t="s">
        <v>333</v>
      </c>
      <c r="C108" s="32">
        <v>5.84</v>
      </c>
      <c r="D108" s="35">
        <f t="shared" si="6"/>
        <v>0</v>
      </c>
      <c r="E108" s="36">
        <f t="shared" si="7"/>
        <v>0</v>
      </c>
      <c r="F108" s="38">
        <v>1</v>
      </c>
      <c r="G108" s="39">
        <v>10082647036571</v>
      </c>
      <c r="H108" s="38">
        <v>100</v>
      </c>
      <c r="I108" s="39">
        <v>20082647036578</v>
      </c>
      <c r="J108" s="40">
        <v>82647036574</v>
      </c>
      <c r="L108" s="40"/>
      <c r="N108" s="39"/>
      <c r="P108" s="40"/>
    </row>
    <row r="109" spans="1:16" s="41" customFormat="1" x14ac:dyDescent="0.2">
      <c r="A109" s="43">
        <v>4561010</v>
      </c>
      <c r="B109" s="41" t="s">
        <v>334</v>
      </c>
      <c r="C109" s="32">
        <v>8.3000000000000007</v>
      </c>
      <c r="D109" s="35">
        <f t="shared" si="6"/>
        <v>0</v>
      </c>
      <c r="E109" s="36">
        <f t="shared" si="7"/>
        <v>0</v>
      </c>
      <c r="F109" s="38">
        <v>1</v>
      </c>
      <c r="G109" s="39">
        <v>10082647037110</v>
      </c>
      <c r="H109" s="38">
        <v>80</v>
      </c>
      <c r="I109" s="39">
        <v>20082647037117</v>
      </c>
      <c r="J109" s="40">
        <v>82647037113</v>
      </c>
      <c r="L109" s="40"/>
      <c r="N109" s="39"/>
      <c r="P109" s="40"/>
    </row>
    <row r="110" spans="1:16" s="41" customFormat="1" x14ac:dyDescent="0.2">
      <c r="A110" s="43">
        <v>4561111</v>
      </c>
      <c r="B110" s="41" t="s">
        <v>335</v>
      </c>
      <c r="C110" s="32">
        <v>10.99</v>
      </c>
      <c r="D110" s="35">
        <f t="shared" si="6"/>
        <v>0</v>
      </c>
      <c r="E110" s="36">
        <f t="shared" si="7"/>
        <v>0</v>
      </c>
      <c r="F110" s="38">
        <v>1</v>
      </c>
      <c r="G110" s="39">
        <v>10082647037677</v>
      </c>
      <c r="H110" s="38">
        <v>60</v>
      </c>
      <c r="I110" s="39">
        <v>20082647037674</v>
      </c>
      <c r="J110" s="40">
        <v>82647037670</v>
      </c>
      <c r="L110" s="40"/>
      <c r="N110" s="39"/>
      <c r="P110" s="40"/>
    </row>
    <row r="111" spans="1:16" s="41" customFormat="1" x14ac:dyDescent="0.2">
      <c r="A111" s="43">
        <v>4561212</v>
      </c>
      <c r="B111" s="41" t="s">
        <v>336</v>
      </c>
      <c r="C111" s="32">
        <v>17.059999999999999</v>
      </c>
      <c r="D111" s="35">
        <f t="shared" si="6"/>
        <v>0</v>
      </c>
      <c r="E111" s="36">
        <f t="shared" si="7"/>
        <v>0</v>
      </c>
      <c r="F111" s="38">
        <v>1</v>
      </c>
      <c r="G111" s="39">
        <v>10082647046693</v>
      </c>
      <c r="H111" s="38">
        <v>30</v>
      </c>
      <c r="I111" s="39">
        <v>20082647046690</v>
      </c>
      <c r="J111" s="40">
        <v>82647046696</v>
      </c>
      <c r="L111" s="40"/>
      <c r="N111" s="39"/>
      <c r="P111" s="40"/>
    </row>
    <row r="112" spans="1:16" s="41" customFormat="1" x14ac:dyDescent="0.2">
      <c r="A112" s="43">
        <v>4561313</v>
      </c>
      <c r="B112" s="41" t="s">
        <v>337</v>
      </c>
      <c r="C112" s="32">
        <v>23.18</v>
      </c>
      <c r="D112" s="35">
        <f t="shared" si="6"/>
        <v>0</v>
      </c>
      <c r="E112" s="36">
        <f t="shared" si="7"/>
        <v>0</v>
      </c>
      <c r="F112" s="38">
        <v>1</v>
      </c>
      <c r="G112" s="39">
        <v>10082647037776</v>
      </c>
      <c r="H112" s="38">
        <v>20</v>
      </c>
      <c r="I112" s="39">
        <v>20082647037773</v>
      </c>
      <c r="J112" s="40">
        <v>82647037779</v>
      </c>
      <c r="L112" s="40"/>
      <c r="N112" s="39"/>
      <c r="P112" s="40"/>
    </row>
    <row r="113" spans="1:16" s="41" customFormat="1" x14ac:dyDescent="0.2">
      <c r="A113" s="43">
        <v>4560706</v>
      </c>
      <c r="B113" s="41" t="s">
        <v>338</v>
      </c>
      <c r="C113" s="32">
        <v>4.59</v>
      </c>
      <c r="D113" s="35">
        <f t="shared" si="6"/>
        <v>0</v>
      </c>
      <c r="E113" s="36">
        <f t="shared" si="7"/>
        <v>0</v>
      </c>
      <c r="F113" s="38">
        <v>1</v>
      </c>
      <c r="G113" s="39">
        <v>10082647036298</v>
      </c>
      <c r="H113" s="38">
        <v>100</v>
      </c>
      <c r="I113" s="39">
        <v>20082647036295</v>
      </c>
      <c r="J113" s="40">
        <v>82647036291</v>
      </c>
      <c r="L113" s="40"/>
      <c r="N113" s="39"/>
      <c r="P113" s="40"/>
    </row>
    <row r="114" spans="1:16" s="41" customFormat="1" x14ac:dyDescent="0.2">
      <c r="A114" s="43">
        <v>4560807</v>
      </c>
      <c r="B114" s="41" t="s">
        <v>339</v>
      </c>
      <c r="C114" s="32">
        <v>5.15</v>
      </c>
      <c r="D114" s="35">
        <f t="shared" si="6"/>
        <v>0</v>
      </c>
      <c r="E114" s="36">
        <f t="shared" si="7"/>
        <v>0</v>
      </c>
      <c r="F114" s="38">
        <v>1</v>
      </c>
      <c r="G114" s="39">
        <v>10082647036311</v>
      </c>
      <c r="H114" s="38">
        <v>100</v>
      </c>
      <c r="I114" s="39">
        <v>20082647036318</v>
      </c>
      <c r="J114" s="40">
        <v>82647036314</v>
      </c>
      <c r="L114" s="40"/>
      <c r="N114" s="39"/>
      <c r="P114" s="40"/>
    </row>
    <row r="115" spans="1:16" s="41" customFormat="1" x14ac:dyDescent="0.2">
      <c r="A115" s="43">
        <v>4561007</v>
      </c>
      <c r="B115" s="41" t="s">
        <v>340</v>
      </c>
      <c r="C115" s="32">
        <v>8.02</v>
      </c>
      <c r="D115" s="35">
        <f t="shared" si="6"/>
        <v>0</v>
      </c>
      <c r="E115" s="36">
        <f t="shared" si="7"/>
        <v>0</v>
      </c>
      <c r="F115" s="38">
        <v>1</v>
      </c>
      <c r="G115" s="39">
        <v>10082647036618</v>
      </c>
      <c r="H115" s="38">
        <v>80</v>
      </c>
      <c r="I115" s="39">
        <v>20082647036615</v>
      </c>
      <c r="J115" s="40">
        <v>82647036611</v>
      </c>
      <c r="L115" s="40"/>
      <c r="N115" s="39"/>
      <c r="P115" s="40"/>
    </row>
    <row r="116" spans="1:16" s="41" customFormat="1" x14ac:dyDescent="0.2">
      <c r="A116" s="43">
        <v>4561008</v>
      </c>
      <c r="B116" s="41" t="s">
        <v>341</v>
      </c>
      <c r="C116" s="32">
        <v>8.11</v>
      </c>
      <c r="D116" s="35">
        <f t="shared" si="6"/>
        <v>0</v>
      </c>
      <c r="E116" s="36">
        <f t="shared" si="7"/>
        <v>0</v>
      </c>
      <c r="F116" s="38">
        <v>1</v>
      </c>
      <c r="G116" s="39">
        <v>10082647036656</v>
      </c>
      <c r="H116" s="38">
        <v>80</v>
      </c>
      <c r="I116" s="39">
        <v>20082647036653</v>
      </c>
      <c r="J116" s="40">
        <v>82647036659</v>
      </c>
      <c r="L116" s="40"/>
      <c r="N116" s="39"/>
      <c r="P116" s="40"/>
    </row>
    <row r="117" spans="1:16" s="41" customFormat="1" x14ac:dyDescent="0.2">
      <c r="A117" s="43">
        <v>4561107</v>
      </c>
      <c r="B117" s="41" t="s">
        <v>342</v>
      </c>
      <c r="C117" s="32">
        <v>9.74</v>
      </c>
      <c r="D117" s="35">
        <f t="shared" si="6"/>
        <v>0</v>
      </c>
      <c r="E117" s="36">
        <f t="shared" si="7"/>
        <v>0</v>
      </c>
      <c r="F117" s="38">
        <v>1</v>
      </c>
      <c r="G117" s="39">
        <v>10082647037509</v>
      </c>
      <c r="H117" s="38">
        <v>60</v>
      </c>
      <c r="I117" s="39">
        <v>20082647037506</v>
      </c>
      <c r="J117" s="40">
        <v>82647037502</v>
      </c>
      <c r="L117" s="40"/>
      <c r="N117" s="39"/>
      <c r="P117" s="40"/>
    </row>
    <row r="118" spans="1:16" s="41" customFormat="1" x14ac:dyDescent="0.2">
      <c r="A118" s="43">
        <v>4561108</v>
      </c>
      <c r="B118" s="41" t="s">
        <v>343</v>
      </c>
      <c r="C118" s="32">
        <v>9.9700000000000006</v>
      </c>
      <c r="D118" s="35">
        <f t="shared" si="6"/>
        <v>0</v>
      </c>
      <c r="E118" s="36">
        <f t="shared" si="7"/>
        <v>0</v>
      </c>
      <c r="F118" s="38">
        <v>1</v>
      </c>
      <c r="G118" s="39">
        <v>10082647037561</v>
      </c>
      <c r="H118" s="38">
        <v>60</v>
      </c>
      <c r="I118" s="39">
        <v>20082647037568</v>
      </c>
      <c r="J118" s="40">
        <v>82647037564</v>
      </c>
      <c r="L118" s="40"/>
      <c r="N118" s="39"/>
      <c r="P118" s="40"/>
    </row>
    <row r="119" spans="1:16" s="41" customFormat="1" x14ac:dyDescent="0.2">
      <c r="A119" s="43">
        <v>4561110</v>
      </c>
      <c r="B119" s="41" t="s">
        <v>344</v>
      </c>
      <c r="C119" s="32">
        <v>10.06</v>
      </c>
      <c r="D119" s="35">
        <f t="shared" si="6"/>
        <v>0</v>
      </c>
      <c r="E119" s="36">
        <f t="shared" si="7"/>
        <v>0</v>
      </c>
      <c r="F119" s="38">
        <v>1</v>
      </c>
      <c r="G119" s="39">
        <v>10082647037660</v>
      </c>
      <c r="H119" s="38">
        <v>60</v>
      </c>
      <c r="I119" s="39">
        <v>20082647037667</v>
      </c>
      <c r="J119" s="40">
        <v>82647037663</v>
      </c>
      <c r="L119" s="40"/>
      <c r="N119" s="39"/>
      <c r="P119" s="40"/>
    </row>
    <row r="120" spans="1:16" s="41" customFormat="1" x14ac:dyDescent="0.2">
      <c r="A120" s="43">
        <v>4561311</v>
      </c>
      <c r="B120" s="41" t="s">
        <v>345</v>
      </c>
      <c r="C120" s="32">
        <v>22.72</v>
      </c>
      <c r="D120" s="35">
        <f t="shared" si="6"/>
        <v>0</v>
      </c>
      <c r="E120" s="36">
        <f t="shared" ref="E120:E127" si="8">C120*D120</f>
        <v>0</v>
      </c>
      <c r="F120" s="38">
        <v>1</v>
      </c>
      <c r="G120" s="39">
        <v>10082647037691</v>
      </c>
      <c r="H120" s="38">
        <v>20</v>
      </c>
      <c r="I120" s="39">
        <v>20082647037698</v>
      </c>
      <c r="J120" s="40">
        <v>82647037694</v>
      </c>
      <c r="L120" s="40"/>
      <c r="N120" s="39"/>
      <c r="P120" s="40"/>
    </row>
    <row r="121" spans="1:16" s="41" customFormat="1" x14ac:dyDescent="0.2">
      <c r="A121" s="43" t="s">
        <v>112</v>
      </c>
      <c r="B121" s="41" t="s">
        <v>346</v>
      </c>
      <c r="C121" s="32">
        <v>3.01</v>
      </c>
      <c r="D121" s="35">
        <f t="shared" si="6"/>
        <v>0</v>
      </c>
      <c r="E121" s="36">
        <f t="shared" si="8"/>
        <v>0</v>
      </c>
      <c r="F121" s="38">
        <v>1</v>
      </c>
      <c r="G121" s="39">
        <v>10082647050393</v>
      </c>
      <c r="H121" s="38">
        <v>120</v>
      </c>
      <c r="I121" s="39">
        <v>20082647050390</v>
      </c>
      <c r="J121" s="40">
        <v>82647050396</v>
      </c>
      <c r="L121" s="40"/>
      <c r="N121" s="39"/>
      <c r="P121" s="40"/>
    </row>
    <row r="122" spans="1:16" s="41" customFormat="1" x14ac:dyDescent="0.2">
      <c r="A122" s="43" t="s">
        <v>114</v>
      </c>
      <c r="B122" s="41" t="s">
        <v>347</v>
      </c>
      <c r="C122" s="32">
        <v>3.38</v>
      </c>
      <c r="D122" s="35">
        <f t="shared" si="6"/>
        <v>0</v>
      </c>
      <c r="E122" s="36">
        <f t="shared" si="8"/>
        <v>0</v>
      </c>
      <c r="F122" s="38">
        <v>1</v>
      </c>
      <c r="G122" s="39">
        <v>10082647050409</v>
      </c>
      <c r="H122" s="38">
        <v>150</v>
      </c>
      <c r="I122" s="39">
        <v>20082647050406</v>
      </c>
      <c r="J122" s="40">
        <v>82647050402</v>
      </c>
      <c r="L122" s="40"/>
      <c r="N122" s="39"/>
      <c r="P122" s="40"/>
    </row>
    <row r="123" spans="1:16" s="41" customFormat="1" x14ac:dyDescent="0.2">
      <c r="A123" s="43" t="s">
        <v>116</v>
      </c>
      <c r="B123" s="41" t="s">
        <v>348</v>
      </c>
      <c r="C123" s="32">
        <v>4.91</v>
      </c>
      <c r="D123" s="35">
        <f t="shared" si="6"/>
        <v>0</v>
      </c>
      <c r="E123" s="36">
        <f t="shared" si="8"/>
        <v>0</v>
      </c>
      <c r="F123" s="38">
        <v>1</v>
      </c>
      <c r="G123" s="39">
        <v>10082647050416</v>
      </c>
      <c r="H123" s="38">
        <v>100</v>
      </c>
      <c r="I123" s="39">
        <v>20082647050413</v>
      </c>
      <c r="J123" s="40">
        <v>82647050419</v>
      </c>
      <c r="L123" s="40"/>
      <c r="N123" s="39"/>
      <c r="P123" s="40"/>
    </row>
    <row r="124" spans="1:16" s="41" customFormat="1" x14ac:dyDescent="0.2">
      <c r="A124" s="43" t="s">
        <v>117</v>
      </c>
      <c r="B124" s="41" t="s">
        <v>349</v>
      </c>
      <c r="C124" s="32">
        <v>6.68</v>
      </c>
      <c r="D124" s="35">
        <f t="shared" si="6"/>
        <v>0</v>
      </c>
      <c r="E124" s="36">
        <f t="shared" si="8"/>
        <v>0</v>
      </c>
      <c r="F124" s="38">
        <v>1</v>
      </c>
      <c r="G124" s="39">
        <v>10082647050430</v>
      </c>
      <c r="H124" s="38">
        <v>80</v>
      </c>
      <c r="I124" s="39">
        <v>20082647050437</v>
      </c>
      <c r="J124" s="40">
        <v>82647050433</v>
      </c>
      <c r="L124" s="40"/>
      <c r="N124" s="39"/>
      <c r="P124" s="40"/>
    </row>
    <row r="125" spans="1:16" s="41" customFormat="1" x14ac:dyDescent="0.2">
      <c r="A125" s="43" t="s">
        <v>113</v>
      </c>
      <c r="B125" s="41" t="s">
        <v>148</v>
      </c>
      <c r="C125" s="32">
        <v>3.57</v>
      </c>
      <c r="D125" s="35">
        <f t="shared" si="6"/>
        <v>0</v>
      </c>
      <c r="E125" s="36">
        <f t="shared" si="8"/>
        <v>0</v>
      </c>
      <c r="F125" s="38">
        <v>1</v>
      </c>
      <c r="G125" s="39">
        <v>10082647050379</v>
      </c>
      <c r="H125" s="38">
        <v>100</v>
      </c>
      <c r="I125" s="39">
        <v>20082647050376</v>
      </c>
      <c r="J125" s="40">
        <v>82647050372</v>
      </c>
      <c r="L125" s="40"/>
      <c r="N125" s="39"/>
      <c r="P125" s="40"/>
    </row>
    <row r="126" spans="1:16" s="41" customFormat="1" x14ac:dyDescent="0.2">
      <c r="A126" s="43" t="s">
        <v>115</v>
      </c>
      <c r="B126" s="41" t="s">
        <v>232</v>
      </c>
      <c r="C126" s="32">
        <v>3.62</v>
      </c>
      <c r="D126" s="35">
        <f t="shared" si="6"/>
        <v>0</v>
      </c>
      <c r="E126" s="36">
        <f t="shared" si="8"/>
        <v>0</v>
      </c>
      <c r="F126" s="38">
        <v>1</v>
      </c>
      <c r="G126" s="39">
        <v>10082647050386</v>
      </c>
      <c r="H126" s="38">
        <v>100</v>
      </c>
      <c r="I126" s="39">
        <v>20082647050383</v>
      </c>
      <c r="J126" s="40">
        <v>82647050389</v>
      </c>
      <c r="L126" s="40"/>
      <c r="N126" s="39"/>
      <c r="P126" s="40"/>
    </row>
    <row r="127" spans="1:16" s="41" customFormat="1" x14ac:dyDescent="0.2">
      <c r="A127" s="43" t="s">
        <v>157</v>
      </c>
      <c r="B127" s="41" t="s">
        <v>158</v>
      </c>
      <c r="C127" s="32">
        <v>22.65</v>
      </c>
      <c r="D127" s="35">
        <f t="shared" si="6"/>
        <v>0</v>
      </c>
      <c r="E127" s="36">
        <f t="shared" si="8"/>
        <v>0</v>
      </c>
      <c r="F127" s="38">
        <v>100</v>
      </c>
      <c r="G127" s="39">
        <v>10082647060095</v>
      </c>
      <c r="H127" s="38">
        <v>100</v>
      </c>
      <c r="I127" s="39">
        <v>20082647060092</v>
      </c>
      <c r="J127" s="40">
        <v>82647060098</v>
      </c>
      <c r="L127" s="40"/>
      <c r="N127" s="39"/>
      <c r="P127" s="40"/>
    </row>
    <row r="128" spans="1:16" s="41" customFormat="1" x14ac:dyDescent="0.2">
      <c r="A128" s="43"/>
      <c r="C128" s="32"/>
      <c r="D128" s="35"/>
      <c r="E128" s="36"/>
      <c r="F128" s="38"/>
      <c r="G128" s="39"/>
      <c r="H128" s="38"/>
      <c r="I128" s="39"/>
      <c r="J128" s="40"/>
      <c r="L128" s="40"/>
      <c r="N128" s="39"/>
      <c r="P128" s="40"/>
    </row>
    <row r="129" spans="1:16" s="41" customFormat="1" x14ac:dyDescent="0.2">
      <c r="A129" s="48" t="s">
        <v>292</v>
      </c>
      <c r="C129" s="32"/>
      <c r="D129" s="35"/>
      <c r="E129" s="36"/>
      <c r="F129" s="38"/>
      <c r="G129" s="39"/>
      <c r="H129" s="38"/>
      <c r="I129" s="39"/>
      <c r="J129" s="40"/>
      <c r="L129" s="40"/>
      <c r="N129" s="39"/>
      <c r="P129" s="40"/>
    </row>
    <row r="130" spans="1:16" s="41" customFormat="1" x14ac:dyDescent="0.2">
      <c r="A130" s="43" t="s">
        <v>239</v>
      </c>
      <c r="B130" s="41" t="s">
        <v>450</v>
      </c>
      <c r="C130" s="32">
        <v>8.64</v>
      </c>
      <c r="D130" s="35">
        <f t="shared" si="6"/>
        <v>0</v>
      </c>
      <c r="E130" s="36">
        <f t="shared" ref="E130:E176" si="9">C130*D130</f>
        <v>0</v>
      </c>
      <c r="F130" s="38">
        <v>1</v>
      </c>
      <c r="G130" s="67">
        <v>10082647221458</v>
      </c>
      <c r="H130" s="38">
        <v>100</v>
      </c>
      <c r="I130" s="67">
        <v>20082647221455</v>
      </c>
      <c r="J130" s="68">
        <v>82647221451</v>
      </c>
      <c r="L130" s="40"/>
      <c r="N130" s="39"/>
      <c r="P130" s="40"/>
    </row>
    <row r="131" spans="1:16" s="41" customFormat="1" x14ac:dyDescent="0.2">
      <c r="A131" s="43" t="s">
        <v>240</v>
      </c>
      <c r="B131" s="41" t="s">
        <v>350</v>
      </c>
      <c r="C131" s="32">
        <v>9.26</v>
      </c>
      <c r="D131" s="35">
        <f t="shared" si="6"/>
        <v>0</v>
      </c>
      <c r="E131" s="36">
        <f t="shared" si="9"/>
        <v>0</v>
      </c>
      <c r="F131" s="38">
        <v>1</v>
      </c>
      <c r="G131" s="67">
        <v>10082647221540</v>
      </c>
      <c r="H131" s="38">
        <v>100</v>
      </c>
      <c r="I131" s="67">
        <v>20082647221547</v>
      </c>
      <c r="J131" s="68">
        <v>82647221543</v>
      </c>
      <c r="L131" s="40"/>
      <c r="N131" s="39"/>
      <c r="P131" s="40"/>
    </row>
    <row r="132" spans="1:16" s="41" customFormat="1" x14ac:dyDescent="0.2">
      <c r="A132" s="43" t="s">
        <v>241</v>
      </c>
      <c r="B132" s="41" t="s">
        <v>351</v>
      </c>
      <c r="C132" s="32">
        <v>9.1300000000000008</v>
      </c>
      <c r="D132" s="35">
        <f t="shared" si="6"/>
        <v>0</v>
      </c>
      <c r="E132" s="36">
        <f t="shared" si="9"/>
        <v>0</v>
      </c>
      <c r="F132" s="38">
        <v>1</v>
      </c>
      <c r="G132" s="67">
        <v>10082647221595</v>
      </c>
      <c r="H132" s="38">
        <v>100</v>
      </c>
      <c r="I132" s="67">
        <v>20082647221592</v>
      </c>
      <c r="J132" s="68">
        <v>82647221598</v>
      </c>
      <c r="L132" s="40"/>
      <c r="N132" s="39"/>
      <c r="P132" s="40"/>
    </row>
    <row r="133" spans="1:16" s="41" customFormat="1" x14ac:dyDescent="0.2">
      <c r="A133" s="43" t="s">
        <v>242</v>
      </c>
      <c r="B133" s="41" t="s">
        <v>352</v>
      </c>
      <c r="C133" s="32">
        <v>11.73</v>
      </c>
      <c r="D133" s="35">
        <f t="shared" si="6"/>
        <v>0</v>
      </c>
      <c r="E133" s="36">
        <f t="shared" si="9"/>
        <v>0</v>
      </c>
      <c r="F133" s="38">
        <v>1</v>
      </c>
      <c r="G133" s="67">
        <v>10082647221687</v>
      </c>
      <c r="H133" s="38">
        <v>100</v>
      </c>
      <c r="I133" s="67">
        <v>20082647221684</v>
      </c>
      <c r="J133" s="68">
        <v>82647221680</v>
      </c>
      <c r="L133" s="40"/>
      <c r="N133" s="39"/>
      <c r="P133" s="40"/>
    </row>
    <row r="134" spans="1:16" s="41" customFormat="1" x14ac:dyDescent="0.2">
      <c r="A134" s="43" t="s">
        <v>243</v>
      </c>
      <c r="B134" s="41" t="s">
        <v>353</v>
      </c>
      <c r="C134" s="32">
        <v>16.05</v>
      </c>
      <c r="D134" s="35">
        <f t="shared" si="6"/>
        <v>0</v>
      </c>
      <c r="E134" s="36">
        <f t="shared" si="9"/>
        <v>0</v>
      </c>
      <c r="F134" s="38">
        <v>1</v>
      </c>
      <c r="G134" s="67">
        <v>10082647221762</v>
      </c>
      <c r="H134" s="38">
        <v>100</v>
      </c>
      <c r="I134" s="67">
        <v>20082647221769</v>
      </c>
      <c r="J134" s="68">
        <v>82647221765</v>
      </c>
      <c r="L134" s="40"/>
      <c r="N134" s="39"/>
      <c r="P134" s="40"/>
    </row>
    <row r="135" spans="1:16" s="41" customFormat="1" x14ac:dyDescent="0.2">
      <c r="A135" s="43" t="s">
        <v>244</v>
      </c>
      <c r="B135" s="41" t="s">
        <v>354</v>
      </c>
      <c r="C135" s="32">
        <v>12.96</v>
      </c>
      <c r="D135" s="35">
        <f t="shared" si="6"/>
        <v>0</v>
      </c>
      <c r="E135" s="36">
        <f t="shared" si="9"/>
        <v>0</v>
      </c>
      <c r="F135" s="38">
        <v>1</v>
      </c>
      <c r="G135" s="67">
        <v>10082647221816</v>
      </c>
      <c r="H135" s="38">
        <v>100</v>
      </c>
      <c r="I135" s="67">
        <v>20082647221813</v>
      </c>
      <c r="J135" s="68">
        <v>82647221819</v>
      </c>
      <c r="L135" s="40"/>
      <c r="N135" s="39"/>
      <c r="P135" s="40"/>
    </row>
    <row r="136" spans="1:16" s="41" customFormat="1" x14ac:dyDescent="0.2">
      <c r="A136" s="43" t="s">
        <v>245</v>
      </c>
      <c r="B136" s="41" t="s">
        <v>355</v>
      </c>
      <c r="C136" s="32">
        <v>28.39</v>
      </c>
      <c r="D136" s="35">
        <f t="shared" si="6"/>
        <v>0</v>
      </c>
      <c r="E136" s="36">
        <f t="shared" si="9"/>
        <v>0</v>
      </c>
      <c r="F136" s="38">
        <v>1</v>
      </c>
      <c r="G136" s="67">
        <v>10082647221861</v>
      </c>
      <c r="H136" s="38">
        <v>30</v>
      </c>
      <c r="I136" s="67">
        <v>20082647221868</v>
      </c>
      <c r="J136" s="68">
        <v>82647221864</v>
      </c>
      <c r="L136" s="40"/>
      <c r="N136" s="39"/>
      <c r="P136" s="40"/>
    </row>
    <row r="137" spans="1:16" s="41" customFormat="1" x14ac:dyDescent="0.2">
      <c r="A137" s="43" t="s">
        <v>246</v>
      </c>
      <c r="B137" s="41" t="s">
        <v>356</v>
      </c>
      <c r="C137" s="32">
        <v>35.67</v>
      </c>
      <c r="D137" s="35">
        <f t="shared" si="6"/>
        <v>0</v>
      </c>
      <c r="E137" s="36">
        <f t="shared" si="9"/>
        <v>0</v>
      </c>
      <c r="F137" s="38">
        <v>1</v>
      </c>
      <c r="G137" s="67">
        <v>10082647221878</v>
      </c>
      <c r="H137" s="38">
        <v>30</v>
      </c>
      <c r="I137" s="67">
        <v>20082647221875</v>
      </c>
      <c r="J137" s="68">
        <v>82647221871</v>
      </c>
      <c r="L137" s="40"/>
      <c r="N137" s="39"/>
      <c r="P137" s="40"/>
    </row>
    <row r="138" spans="1:16" s="41" customFormat="1" x14ac:dyDescent="0.2">
      <c r="A138" s="43" t="s">
        <v>247</v>
      </c>
      <c r="B138" s="41" t="s">
        <v>357</v>
      </c>
      <c r="C138" s="32">
        <v>47.28</v>
      </c>
      <c r="D138" s="35">
        <f t="shared" si="6"/>
        <v>0</v>
      </c>
      <c r="E138" s="36">
        <f t="shared" si="9"/>
        <v>0</v>
      </c>
      <c r="F138" s="38">
        <v>1</v>
      </c>
      <c r="G138" s="67">
        <v>10082647221892</v>
      </c>
      <c r="H138" s="38">
        <v>20</v>
      </c>
      <c r="I138" s="67">
        <v>20082647221899</v>
      </c>
      <c r="J138" s="68">
        <v>82647221895</v>
      </c>
      <c r="L138" s="40"/>
      <c r="N138" s="39"/>
      <c r="P138" s="40"/>
    </row>
    <row r="139" spans="1:16" s="41" customFormat="1" x14ac:dyDescent="0.2">
      <c r="A139" s="43" t="s">
        <v>248</v>
      </c>
      <c r="B139" s="41" t="s">
        <v>358</v>
      </c>
      <c r="C139" s="32">
        <v>9.26</v>
      </c>
      <c r="D139" s="35">
        <f t="shared" si="6"/>
        <v>0</v>
      </c>
      <c r="E139" s="36">
        <f t="shared" si="9"/>
        <v>0</v>
      </c>
      <c r="F139" s="38">
        <v>1</v>
      </c>
      <c r="G139" s="67">
        <v>10082647221465</v>
      </c>
      <c r="H139" s="38">
        <v>100</v>
      </c>
      <c r="I139" s="67">
        <v>20082647221462</v>
      </c>
      <c r="J139" s="68">
        <v>82647221468</v>
      </c>
      <c r="L139" s="40"/>
      <c r="N139" s="39"/>
      <c r="P139" s="40"/>
    </row>
    <row r="140" spans="1:16" s="41" customFormat="1" x14ac:dyDescent="0.2">
      <c r="A140" s="43" t="s">
        <v>249</v>
      </c>
      <c r="B140" s="41" t="s">
        <v>359</v>
      </c>
      <c r="C140" s="32">
        <v>8.64</v>
      </c>
      <c r="D140" s="35">
        <f t="shared" si="6"/>
        <v>0</v>
      </c>
      <c r="E140" s="36">
        <f t="shared" si="9"/>
        <v>0</v>
      </c>
      <c r="F140" s="38">
        <v>1</v>
      </c>
      <c r="G140" s="67">
        <v>10082647221434</v>
      </c>
      <c r="H140" s="38">
        <v>100</v>
      </c>
      <c r="I140" s="67">
        <v>20082647221431</v>
      </c>
      <c r="J140" s="68">
        <v>82647221437</v>
      </c>
      <c r="L140" s="40"/>
      <c r="N140" s="39"/>
      <c r="P140" s="40"/>
    </row>
    <row r="141" spans="1:16" s="41" customFormat="1" x14ac:dyDescent="0.2">
      <c r="A141" s="43" t="s">
        <v>250</v>
      </c>
      <c r="B141" s="41" t="s">
        <v>360</v>
      </c>
      <c r="C141" s="32">
        <v>7.41</v>
      </c>
      <c r="D141" s="35">
        <f t="shared" si="6"/>
        <v>0</v>
      </c>
      <c r="E141" s="36">
        <f t="shared" si="9"/>
        <v>0</v>
      </c>
      <c r="F141" s="38">
        <v>1</v>
      </c>
      <c r="G141" s="67">
        <v>10082647221441</v>
      </c>
      <c r="H141" s="38">
        <v>100</v>
      </c>
      <c r="I141" s="67">
        <v>20082647221448</v>
      </c>
      <c r="J141" s="68">
        <v>82647221444</v>
      </c>
      <c r="L141" s="40"/>
      <c r="N141" s="39"/>
      <c r="P141" s="40"/>
    </row>
    <row r="142" spans="1:16" s="41" customFormat="1" x14ac:dyDescent="0.2">
      <c r="A142" s="43" t="s">
        <v>251</v>
      </c>
      <c r="B142" s="41" t="s">
        <v>361</v>
      </c>
      <c r="C142" s="32">
        <v>11.11</v>
      </c>
      <c r="D142" s="35">
        <f t="shared" si="6"/>
        <v>0</v>
      </c>
      <c r="E142" s="36">
        <f t="shared" si="9"/>
        <v>0</v>
      </c>
      <c r="F142" s="38">
        <v>1</v>
      </c>
      <c r="G142" s="67">
        <v>10082647221526</v>
      </c>
      <c r="H142" s="38">
        <v>100</v>
      </c>
      <c r="I142" s="67">
        <v>20082647221523</v>
      </c>
      <c r="J142" s="68">
        <v>82647221529</v>
      </c>
      <c r="L142" s="40"/>
      <c r="N142" s="39"/>
      <c r="P142" s="40"/>
    </row>
    <row r="143" spans="1:16" s="41" customFormat="1" x14ac:dyDescent="0.2">
      <c r="A143" s="43" t="s">
        <v>252</v>
      </c>
      <c r="B143" s="41" t="s">
        <v>362</v>
      </c>
      <c r="C143" s="32">
        <v>9.8800000000000008</v>
      </c>
      <c r="D143" s="35">
        <f t="shared" si="6"/>
        <v>0</v>
      </c>
      <c r="E143" s="36">
        <f t="shared" si="9"/>
        <v>0</v>
      </c>
      <c r="F143" s="38">
        <v>1</v>
      </c>
      <c r="G143" s="67">
        <v>10082647221533</v>
      </c>
      <c r="H143" s="38">
        <v>100</v>
      </c>
      <c r="I143" s="67">
        <v>20082647221530</v>
      </c>
      <c r="J143" s="68">
        <v>82647221536</v>
      </c>
      <c r="L143" s="40"/>
      <c r="N143" s="39"/>
      <c r="P143" s="40"/>
    </row>
    <row r="144" spans="1:16" s="41" customFormat="1" x14ac:dyDescent="0.2">
      <c r="A144" s="43" t="s">
        <v>253</v>
      </c>
      <c r="B144" s="41" t="s">
        <v>363</v>
      </c>
      <c r="C144" s="32">
        <v>9.26</v>
      </c>
      <c r="D144" s="35">
        <f t="shared" si="6"/>
        <v>0</v>
      </c>
      <c r="E144" s="36">
        <f t="shared" si="9"/>
        <v>0</v>
      </c>
      <c r="F144" s="38">
        <v>1</v>
      </c>
      <c r="G144" s="67">
        <v>10082647221588</v>
      </c>
      <c r="H144" s="38">
        <v>100</v>
      </c>
      <c r="I144" s="67">
        <v>20082647221585</v>
      </c>
      <c r="J144" s="68">
        <v>82647221581</v>
      </c>
      <c r="L144" s="40"/>
      <c r="N144" s="39"/>
      <c r="P144" s="40"/>
    </row>
    <row r="145" spans="1:16" s="41" customFormat="1" x14ac:dyDescent="0.2">
      <c r="A145" s="43" t="s">
        <v>254</v>
      </c>
      <c r="B145" s="41" t="s">
        <v>451</v>
      </c>
      <c r="C145" s="32">
        <v>16.66</v>
      </c>
      <c r="D145" s="35">
        <f t="shared" si="6"/>
        <v>0</v>
      </c>
      <c r="E145" s="36">
        <f t="shared" si="9"/>
        <v>0</v>
      </c>
      <c r="F145" s="38">
        <v>1</v>
      </c>
      <c r="G145" s="67">
        <v>10082647221618</v>
      </c>
      <c r="H145" s="38">
        <v>100</v>
      </c>
      <c r="I145" s="67">
        <v>20082647221615</v>
      </c>
      <c r="J145" s="68">
        <v>82647221611</v>
      </c>
      <c r="L145" s="40"/>
      <c r="N145" s="39"/>
      <c r="P145" s="40"/>
    </row>
    <row r="146" spans="1:16" s="41" customFormat="1" x14ac:dyDescent="0.2">
      <c r="A146" s="43" t="s">
        <v>255</v>
      </c>
      <c r="B146" s="41" t="s">
        <v>364</v>
      </c>
      <c r="C146" s="32">
        <v>14.2</v>
      </c>
      <c r="D146" s="35">
        <f t="shared" si="6"/>
        <v>0</v>
      </c>
      <c r="E146" s="36">
        <f t="shared" si="9"/>
        <v>0</v>
      </c>
      <c r="F146" s="38">
        <v>1</v>
      </c>
      <c r="G146" s="67">
        <v>10082647221632</v>
      </c>
      <c r="H146" s="38">
        <v>100</v>
      </c>
      <c r="I146" s="67">
        <v>20082647221639</v>
      </c>
      <c r="J146" s="68">
        <v>82647221635</v>
      </c>
      <c r="L146" s="40"/>
      <c r="N146" s="39"/>
      <c r="P146" s="40"/>
    </row>
    <row r="147" spans="1:16" s="41" customFormat="1" x14ac:dyDescent="0.2">
      <c r="A147" s="43" t="s">
        <v>256</v>
      </c>
      <c r="B147" s="41" t="s">
        <v>365</v>
      </c>
      <c r="C147" s="32">
        <v>11.11</v>
      </c>
      <c r="D147" s="35">
        <f t="shared" si="6"/>
        <v>0</v>
      </c>
      <c r="E147" s="36">
        <f t="shared" si="9"/>
        <v>0</v>
      </c>
      <c r="F147" s="38">
        <v>1</v>
      </c>
      <c r="G147" s="67">
        <v>10082647221670</v>
      </c>
      <c r="H147" s="38">
        <v>100</v>
      </c>
      <c r="I147" s="67">
        <v>20082647221677</v>
      </c>
      <c r="J147" s="68">
        <v>82647221673</v>
      </c>
      <c r="L147" s="40"/>
      <c r="N147" s="39"/>
      <c r="P147" s="40"/>
    </row>
    <row r="148" spans="1:16" s="41" customFormat="1" x14ac:dyDescent="0.2">
      <c r="A148" s="43" t="s">
        <v>257</v>
      </c>
      <c r="B148" s="41" t="s">
        <v>366</v>
      </c>
      <c r="C148" s="32">
        <v>17.78</v>
      </c>
      <c r="D148" s="35">
        <f t="shared" si="6"/>
        <v>0</v>
      </c>
      <c r="E148" s="36">
        <f t="shared" si="9"/>
        <v>0</v>
      </c>
      <c r="F148" s="38">
        <v>1</v>
      </c>
      <c r="G148" s="67">
        <v>10082647221755</v>
      </c>
      <c r="H148" s="38">
        <v>100</v>
      </c>
      <c r="I148" s="67">
        <v>20082647221752</v>
      </c>
      <c r="J148" s="68">
        <v>82647221758</v>
      </c>
      <c r="L148" s="40"/>
      <c r="N148" s="39"/>
      <c r="P148" s="40"/>
    </row>
    <row r="149" spans="1:16" s="41" customFormat="1" x14ac:dyDescent="0.2">
      <c r="A149" s="43" t="s">
        <v>258</v>
      </c>
      <c r="B149" s="41" t="s">
        <v>367</v>
      </c>
      <c r="C149" s="32">
        <v>16.05</v>
      </c>
      <c r="D149" s="35">
        <f t="shared" si="6"/>
        <v>0</v>
      </c>
      <c r="E149" s="36">
        <f t="shared" si="9"/>
        <v>0</v>
      </c>
      <c r="F149" s="38">
        <v>1</v>
      </c>
      <c r="G149" s="67">
        <v>10082647221809</v>
      </c>
      <c r="H149" s="38">
        <v>100</v>
      </c>
      <c r="I149" s="67">
        <v>20082647221806</v>
      </c>
      <c r="J149" s="68">
        <v>82647221802</v>
      </c>
      <c r="L149" s="40"/>
      <c r="N149" s="39"/>
      <c r="P149" s="40"/>
    </row>
    <row r="150" spans="1:16" s="41" customFormat="1" x14ac:dyDescent="0.2">
      <c r="A150" s="43" t="s">
        <v>259</v>
      </c>
      <c r="B150" s="41" t="s">
        <v>368</v>
      </c>
      <c r="C150" s="32">
        <v>8.64</v>
      </c>
      <c r="D150" s="35">
        <f t="shared" si="6"/>
        <v>0</v>
      </c>
      <c r="E150" s="36">
        <f t="shared" si="9"/>
        <v>0</v>
      </c>
      <c r="F150" s="38">
        <v>1</v>
      </c>
      <c r="G150" s="67">
        <v>10082647221496</v>
      </c>
      <c r="H150" s="38">
        <v>100</v>
      </c>
      <c r="I150" s="67">
        <v>20082647221493</v>
      </c>
      <c r="J150" s="68">
        <v>82647221499</v>
      </c>
      <c r="L150" s="40"/>
      <c r="N150" s="39"/>
      <c r="P150" s="40"/>
    </row>
    <row r="151" spans="1:16" s="41" customFormat="1" x14ac:dyDescent="0.2">
      <c r="A151" s="43" t="s">
        <v>260</v>
      </c>
      <c r="B151" s="41" t="s">
        <v>369</v>
      </c>
      <c r="C151" s="32">
        <v>8.61</v>
      </c>
      <c r="D151" s="35">
        <f t="shared" si="6"/>
        <v>0</v>
      </c>
      <c r="E151" s="36">
        <f t="shared" si="9"/>
        <v>0</v>
      </c>
      <c r="F151" s="38">
        <v>1</v>
      </c>
      <c r="G151" s="67">
        <v>10082647221502</v>
      </c>
      <c r="H151" s="38">
        <v>100</v>
      </c>
      <c r="I151" s="67">
        <v>20082647221509</v>
      </c>
      <c r="J151" s="68">
        <v>82647221505</v>
      </c>
      <c r="L151" s="40"/>
      <c r="N151" s="39"/>
      <c r="P151" s="40"/>
    </row>
    <row r="152" spans="1:16" s="41" customFormat="1" x14ac:dyDescent="0.2">
      <c r="A152" s="43" t="s">
        <v>261</v>
      </c>
      <c r="B152" s="41" t="s">
        <v>370</v>
      </c>
      <c r="C152" s="32">
        <v>11.11</v>
      </c>
      <c r="D152" s="35">
        <f t="shared" si="6"/>
        <v>0</v>
      </c>
      <c r="E152" s="36">
        <f t="shared" si="9"/>
        <v>0</v>
      </c>
      <c r="F152" s="38">
        <v>1</v>
      </c>
      <c r="G152" s="67">
        <v>10082647221519</v>
      </c>
      <c r="H152" s="38">
        <v>100</v>
      </c>
      <c r="I152" s="67">
        <v>20082647221516</v>
      </c>
      <c r="J152" s="68">
        <v>82647221512</v>
      </c>
      <c r="L152" s="40"/>
      <c r="N152" s="39"/>
      <c r="P152" s="40"/>
    </row>
    <row r="153" spans="1:16" s="41" customFormat="1" x14ac:dyDescent="0.2">
      <c r="A153" s="43" t="s">
        <v>262</v>
      </c>
      <c r="B153" s="41" t="s">
        <v>371</v>
      </c>
      <c r="C153" s="32">
        <v>8.64</v>
      </c>
      <c r="D153" s="35">
        <f t="shared" si="6"/>
        <v>0</v>
      </c>
      <c r="E153" s="36">
        <f t="shared" si="9"/>
        <v>0</v>
      </c>
      <c r="F153" s="38">
        <v>1</v>
      </c>
      <c r="G153" s="67">
        <v>10082647221472</v>
      </c>
      <c r="H153" s="38">
        <v>100</v>
      </c>
      <c r="I153" s="67">
        <v>20082647221479</v>
      </c>
      <c r="J153" s="68">
        <v>82647221475</v>
      </c>
      <c r="L153" s="40"/>
      <c r="N153" s="39"/>
      <c r="P153" s="40"/>
    </row>
    <row r="154" spans="1:16" s="41" customFormat="1" x14ac:dyDescent="0.2">
      <c r="A154" s="43" t="s">
        <v>263</v>
      </c>
      <c r="B154" s="41" t="s">
        <v>372</v>
      </c>
      <c r="C154" s="32">
        <v>13.58</v>
      </c>
      <c r="D154" s="35">
        <f t="shared" si="6"/>
        <v>0</v>
      </c>
      <c r="E154" s="36">
        <f t="shared" si="9"/>
        <v>0</v>
      </c>
      <c r="F154" s="38">
        <v>1</v>
      </c>
      <c r="G154" s="67">
        <v>10082647221557</v>
      </c>
      <c r="H154" s="38">
        <v>100</v>
      </c>
      <c r="I154" s="67">
        <v>20082647221554</v>
      </c>
      <c r="J154" s="68">
        <v>82647221550</v>
      </c>
      <c r="L154" s="40"/>
      <c r="N154" s="39"/>
      <c r="P154" s="40"/>
    </row>
    <row r="155" spans="1:16" s="41" customFormat="1" x14ac:dyDescent="0.2">
      <c r="A155" s="43" t="s">
        <v>264</v>
      </c>
      <c r="B155" s="41" t="s">
        <v>286</v>
      </c>
      <c r="C155" s="32">
        <v>11.11</v>
      </c>
      <c r="D155" s="35">
        <f t="shared" si="6"/>
        <v>0</v>
      </c>
      <c r="E155" s="36">
        <f t="shared" si="9"/>
        <v>0</v>
      </c>
      <c r="F155" s="38">
        <v>1</v>
      </c>
      <c r="G155" s="67">
        <v>10082647221601</v>
      </c>
      <c r="H155" s="38">
        <v>100</v>
      </c>
      <c r="I155" s="67">
        <v>20082647221608</v>
      </c>
      <c r="J155" s="68">
        <v>82647221604</v>
      </c>
      <c r="L155" s="40"/>
      <c r="N155" s="39"/>
      <c r="P155" s="40"/>
    </row>
    <row r="156" spans="1:16" s="41" customFormat="1" x14ac:dyDescent="0.2">
      <c r="A156" s="43" t="s">
        <v>265</v>
      </c>
      <c r="B156" s="41" t="s">
        <v>287</v>
      </c>
      <c r="C156" s="32">
        <v>13.58</v>
      </c>
      <c r="D156" s="35">
        <f t="shared" si="6"/>
        <v>0</v>
      </c>
      <c r="E156" s="36">
        <f t="shared" si="9"/>
        <v>0</v>
      </c>
      <c r="F156" s="38">
        <v>1</v>
      </c>
      <c r="G156" s="67">
        <v>10082647221694</v>
      </c>
      <c r="H156" s="38">
        <v>100</v>
      </c>
      <c r="I156" s="67">
        <v>20082647221691</v>
      </c>
      <c r="J156" s="68">
        <v>82647221697</v>
      </c>
      <c r="L156" s="40"/>
      <c r="N156" s="39"/>
      <c r="P156" s="40"/>
    </row>
    <row r="157" spans="1:16" s="41" customFormat="1" x14ac:dyDescent="0.2">
      <c r="A157" s="43" t="s">
        <v>266</v>
      </c>
      <c r="B157" s="41" t="s">
        <v>373</v>
      </c>
      <c r="C157" s="32">
        <v>14.2</v>
      </c>
      <c r="D157" s="35">
        <f t="shared" si="6"/>
        <v>0</v>
      </c>
      <c r="E157" s="36">
        <f t="shared" si="9"/>
        <v>0</v>
      </c>
      <c r="F157" s="38">
        <v>1</v>
      </c>
      <c r="G157" s="67">
        <v>10082647221625</v>
      </c>
      <c r="H157" s="38">
        <v>100</v>
      </c>
      <c r="I157" s="67">
        <v>20082647221622</v>
      </c>
      <c r="J157" s="68">
        <v>82647221628</v>
      </c>
      <c r="L157" s="40"/>
      <c r="N157" s="39"/>
      <c r="P157" s="40"/>
    </row>
    <row r="158" spans="1:16" s="41" customFormat="1" x14ac:dyDescent="0.2">
      <c r="A158" s="43" t="s">
        <v>267</v>
      </c>
      <c r="B158" s="41" t="s">
        <v>374</v>
      </c>
      <c r="C158" s="32">
        <v>16.170000000000002</v>
      </c>
      <c r="D158" s="35">
        <f t="shared" si="6"/>
        <v>0</v>
      </c>
      <c r="E158" s="36">
        <f t="shared" si="9"/>
        <v>0</v>
      </c>
      <c r="F158" s="38">
        <v>1</v>
      </c>
      <c r="G158" s="67">
        <v>10082647221731</v>
      </c>
      <c r="H158" s="38">
        <v>100</v>
      </c>
      <c r="I158" s="67">
        <v>20082647221738</v>
      </c>
      <c r="J158" s="68">
        <v>82647221734</v>
      </c>
      <c r="L158" s="40"/>
      <c r="N158" s="39"/>
      <c r="P158" s="40"/>
    </row>
    <row r="159" spans="1:16" s="41" customFormat="1" x14ac:dyDescent="0.2">
      <c r="A159" s="43" t="s">
        <v>268</v>
      </c>
      <c r="B159" s="41" t="s">
        <v>375</v>
      </c>
      <c r="C159" s="32">
        <v>15.68</v>
      </c>
      <c r="D159" s="35">
        <f t="shared" si="6"/>
        <v>0</v>
      </c>
      <c r="E159" s="36">
        <f t="shared" si="9"/>
        <v>0</v>
      </c>
      <c r="F159" s="38">
        <v>1</v>
      </c>
      <c r="G159" s="67">
        <v>10082647221748</v>
      </c>
      <c r="H159" s="38">
        <v>100</v>
      </c>
      <c r="I159" s="67">
        <v>20082647221745</v>
      </c>
      <c r="J159" s="68">
        <v>82647221741</v>
      </c>
      <c r="L159" s="40"/>
      <c r="N159" s="39"/>
      <c r="P159" s="40"/>
    </row>
    <row r="160" spans="1:16" s="41" customFormat="1" x14ac:dyDescent="0.2">
      <c r="A160" s="43" t="s">
        <v>269</v>
      </c>
      <c r="B160" s="41" t="s">
        <v>376</v>
      </c>
      <c r="C160" s="32">
        <v>34.07</v>
      </c>
      <c r="D160" s="35">
        <f t="shared" si="6"/>
        <v>0</v>
      </c>
      <c r="E160" s="36">
        <f t="shared" si="9"/>
        <v>0</v>
      </c>
      <c r="F160" s="38">
        <v>1</v>
      </c>
      <c r="G160" s="67">
        <v>10082647221854</v>
      </c>
      <c r="H160" s="38">
        <v>30</v>
      </c>
      <c r="I160" s="67">
        <v>20082647221851</v>
      </c>
      <c r="J160" s="68">
        <v>82647221857</v>
      </c>
      <c r="L160" s="40"/>
      <c r="N160" s="39"/>
      <c r="P160" s="40"/>
    </row>
    <row r="161" spans="1:16" s="41" customFormat="1" x14ac:dyDescent="0.2">
      <c r="A161" s="43" t="s">
        <v>270</v>
      </c>
      <c r="B161" s="41" t="s">
        <v>377</v>
      </c>
      <c r="C161" s="32">
        <v>10.49</v>
      </c>
      <c r="D161" s="35">
        <f t="shared" si="6"/>
        <v>0</v>
      </c>
      <c r="E161" s="36">
        <f t="shared" si="9"/>
        <v>0</v>
      </c>
      <c r="F161" s="38">
        <v>1</v>
      </c>
      <c r="G161" s="67">
        <v>10082647221700</v>
      </c>
      <c r="H161" s="38">
        <v>100</v>
      </c>
      <c r="I161" s="67">
        <v>20082647221707</v>
      </c>
      <c r="J161" s="68">
        <v>82647221703</v>
      </c>
      <c r="L161" s="40"/>
      <c r="N161" s="39"/>
      <c r="P161" s="40"/>
    </row>
    <row r="162" spans="1:16" s="41" customFormat="1" x14ac:dyDescent="0.2">
      <c r="A162" s="43" t="s">
        <v>271</v>
      </c>
      <c r="B162" s="41" t="s">
        <v>378</v>
      </c>
      <c r="C162" s="32">
        <v>16.05</v>
      </c>
      <c r="D162" s="35">
        <f t="shared" si="6"/>
        <v>0</v>
      </c>
      <c r="E162" s="36">
        <f t="shared" si="9"/>
        <v>0</v>
      </c>
      <c r="F162" s="38">
        <v>1</v>
      </c>
      <c r="G162" s="67">
        <v>10082647221786</v>
      </c>
      <c r="H162" s="38">
        <v>100</v>
      </c>
      <c r="I162" s="67">
        <v>20082647221783</v>
      </c>
      <c r="J162" s="68">
        <v>82647221789</v>
      </c>
      <c r="L162" s="40"/>
      <c r="N162" s="39"/>
      <c r="P162" s="40"/>
    </row>
    <row r="163" spans="1:16" s="41" customFormat="1" x14ac:dyDescent="0.2">
      <c r="A163" s="43" t="s">
        <v>272</v>
      </c>
      <c r="B163" s="41" t="s">
        <v>379</v>
      </c>
      <c r="C163" s="32">
        <v>12.34</v>
      </c>
      <c r="D163" s="35">
        <f t="shared" si="6"/>
        <v>0</v>
      </c>
      <c r="E163" s="36">
        <f t="shared" si="9"/>
        <v>0</v>
      </c>
      <c r="F163" s="38">
        <v>1</v>
      </c>
      <c r="G163" s="67">
        <v>10082647221823</v>
      </c>
      <c r="H163" s="38">
        <v>100</v>
      </c>
      <c r="I163" s="67">
        <v>20082647221820</v>
      </c>
      <c r="J163" s="68">
        <v>82647221826</v>
      </c>
      <c r="L163" s="40"/>
      <c r="N163" s="39"/>
      <c r="P163" s="40"/>
    </row>
    <row r="164" spans="1:16" s="41" customFormat="1" x14ac:dyDescent="0.2">
      <c r="A164" s="43" t="s">
        <v>273</v>
      </c>
      <c r="B164" s="41" t="s">
        <v>380</v>
      </c>
      <c r="C164" s="32">
        <v>39.5</v>
      </c>
      <c r="D164" s="35">
        <f t="shared" si="6"/>
        <v>0</v>
      </c>
      <c r="E164" s="36">
        <f t="shared" si="9"/>
        <v>0</v>
      </c>
      <c r="F164" s="38">
        <v>1</v>
      </c>
      <c r="G164" s="67">
        <v>10082647221885</v>
      </c>
      <c r="H164" s="38">
        <v>30</v>
      </c>
      <c r="I164" s="67">
        <v>20082647221882</v>
      </c>
      <c r="J164" s="68">
        <v>82647221888</v>
      </c>
      <c r="L164" s="40"/>
      <c r="N164" s="39"/>
      <c r="P164" s="40"/>
    </row>
    <row r="165" spans="1:16" s="41" customFormat="1" x14ac:dyDescent="0.2">
      <c r="A165" s="43" t="s">
        <v>274</v>
      </c>
      <c r="B165" s="41" t="s">
        <v>381</v>
      </c>
      <c r="C165" s="32">
        <v>11.11</v>
      </c>
      <c r="D165" s="35">
        <f t="shared" si="6"/>
        <v>0</v>
      </c>
      <c r="E165" s="36">
        <f t="shared" si="9"/>
        <v>0</v>
      </c>
      <c r="F165" s="38">
        <v>1</v>
      </c>
      <c r="G165" s="67">
        <v>10082647221564</v>
      </c>
      <c r="H165" s="38">
        <v>100</v>
      </c>
      <c r="I165" s="67">
        <v>20082647221561</v>
      </c>
      <c r="J165" s="68">
        <v>82647221567</v>
      </c>
      <c r="L165" s="40"/>
      <c r="N165" s="39"/>
      <c r="P165" s="40"/>
    </row>
    <row r="166" spans="1:16" s="41" customFormat="1" x14ac:dyDescent="0.2">
      <c r="A166" s="43" t="s">
        <v>275</v>
      </c>
      <c r="B166" s="41" t="s">
        <v>382</v>
      </c>
      <c r="C166" s="32">
        <v>14.07</v>
      </c>
      <c r="D166" s="35">
        <f t="shared" si="6"/>
        <v>0</v>
      </c>
      <c r="E166" s="36">
        <f t="shared" si="9"/>
        <v>0</v>
      </c>
      <c r="F166" s="38">
        <v>1</v>
      </c>
      <c r="G166" s="67">
        <v>10082647221649</v>
      </c>
      <c r="H166" s="38">
        <v>100</v>
      </c>
      <c r="I166" s="67">
        <v>20082647221646</v>
      </c>
      <c r="J166" s="68">
        <v>82647221642</v>
      </c>
      <c r="L166" s="40"/>
      <c r="N166" s="39"/>
      <c r="P166" s="40"/>
    </row>
    <row r="167" spans="1:16" s="41" customFormat="1" x14ac:dyDescent="0.2">
      <c r="A167" s="43" t="s">
        <v>276</v>
      </c>
      <c r="B167" s="41" t="s">
        <v>383</v>
      </c>
      <c r="C167" s="32">
        <v>16.05</v>
      </c>
      <c r="D167" s="35">
        <f t="shared" si="6"/>
        <v>0</v>
      </c>
      <c r="E167" s="36">
        <f t="shared" si="9"/>
        <v>0</v>
      </c>
      <c r="F167" s="38">
        <v>1</v>
      </c>
      <c r="G167" s="67">
        <v>10082647221779</v>
      </c>
      <c r="H167" s="38">
        <v>100</v>
      </c>
      <c r="I167" s="67">
        <v>20082647221776</v>
      </c>
      <c r="J167" s="68">
        <v>82647221772</v>
      </c>
      <c r="L167" s="40"/>
      <c r="N167" s="39"/>
      <c r="P167" s="40"/>
    </row>
    <row r="168" spans="1:16" s="41" customFormat="1" x14ac:dyDescent="0.2">
      <c r="A168" s="43" t="s">
        <v>277</v>
      </c>
      <c r="B168" s="41" t="s">
        <v>384</v>
      </c>
      <c r="C168" s="32">
        <v>14.2</v>
      </c>
      <c r="D168" s="35">
        <f t="shared" si="6"/>
        <v>0</v>
      </c>
      <c r="E168" s="36">
        <f t="shared" si="9"/>
        <v>0</v>
      </c>
      <c r="F168" s="38">
        <v>1</v>
      </c>
      <c r="G168" s="67">
        <v>10082647221663</v>
      </c>
      <c r="H168" s="38">
        <v>100</v>
      </c>
      <c r="I168" s="67">
        <v>20082647221660</v>
      </c>
      <c r="J168" s="68">
        <v>82647221666</v>
      </c>
      <c r="L168" s="40"/>
      <c r="N168" s="39"/>
      <c r="P168" s="40"/>
    </row>
    <row r="169" spans="1:16" s="41" customFormat="1" x14ac:dyDescent="0.2">
      <c r="A169" s="43" t="s">
        <v>278</v>
      </c>
      <c r="B169" s="41" t="s">
        <v>288</v>
      </c>
      <c r="C169" s="32">
        <v>11.73</v>
      </c>
      <c r="D169" s="35">
        <f t="shared" si="6"/>
        <v>0</v>
      </c>
      <c r="E169" s="36">
        <f t="shared" si="9"/>
        <v>0</v>
      </c>
      <c r="F169" s="38">
        <v>1</v>
      </c>
      <c r="G169" s="67">
        <v>10082647221717</v>
      </c>
      <c r="H169" s="38">
        <v>100</v>
      </c>
      <c r="I169" s="67">
        <v>20082647221714</v>
      </c>
      <c r="J169" s="68">
        <v>82647221710</v>
      </c>
      <c r="L169" s="40"/>
      <c r="N169" s="39"/>
      <c r="P169" s="40"/>
    </row>
    <row r="170" spans="1:16" s="41" customFormat="1" x14ac:dyDescent="0.2">
      <c r="A170" s="43" t="s">
        <v>279</v>
      </c>
      <c r="B170" s="41" t="s">
        <v>385</v>
      </c>
      <c r="C170" s="32">
        <v>14.81</v>
      </c>
      <c r="D170" s="35">
        <f t="shared" si="6"/>
        <v>0</v>
      </c>
      <c r="E170" s="36">
        <f t="shared" si="9"/>
        <v>0</v>
      </c>
      <c r="F170" s="38">
        <v>1</v>
      </c>
      <c r="G170" s="67">
        <v>10082647221793</v>
      </c>
      <c r="H170" s="38">
        <v>100</v>
      </c>
      <c r="I170" s="67">
        <v>20082647221790</v>
      </c>
      <c r="J170" s="68">
        <v>82647221796</v>
      </c>
      <c r="L170" s="40"/>
      <c r="N170" s="39"/>
      <c r="P170" s="40"/>
    </row>
    <row r="171" spans="1:16" s="41" customFormat="1" x14ac:dyDescent="0.2">
      <c r="A171" s="43" t="s">
        <v>280</v>
      </c>
      <c r="B171" s="41" t="s">
        <v>386</v>
      </c>
      <c r="C171" s="32">
        <v>13.58</v>
      </c>
      <c r="D171" s="35">
        <f t="shared" si="6"/>
        <v>0</v>
      </c>
      <c r="E171" s="36">
        <f t="shared" si="9"/>
        <v>0</v>
      </c>
      <c r="F171" s="38">
        <v>1</v>
      </c>
      <c r="G171" s="67">
        <v>10082647221830</v>
      </c>
      <c r="H171" s="38">
        <v>100</v>
      </c>
      <c r="I171" s="67">
        <v>20082647221837</v>
      </c>
      <c r="J171" s="68">
        <v>82647221833</v>
      </c>
      <c r="L171" s="40"/>
      <c r="N171" s="39"/>
      <c r="P171" s="40"/>
    </row>
    <row r="172" spans="1:16" s="41" customFormat="1" x14ac:dyDescent="0.2">
      <c r="A172" s="43" t="s">
        <v>281</v>
      </c>
      <c r="B172" s="41" t="s">
        <v>387</v>
      </c>
      <c r="C172" s="32">
        <v>14.2</v>
      </c>
      <c r="D172" s="35">
        <f t="shared" si="6"/>
        <v>0</v>
      </c>
      <c r="E172" s="36">
        <f t="shared" si="9"/>
        <v>0</v>
      </c>
      <c r="F172" s="38">
        <v>1</v>
      </c>
      <c r="G172" s="67">
        <v>10082647221656</v>
      </c>
      <c r="H172" s="38">
        <v>100</v>
      </c>
      <c r="I172" s="67">
        <v>20082647221653</v>
      </c>
      <c r="J172" s="68">
        <v>82647221659</v>
      </c>
      <c r="L172" s="40"/>
      <c r="N172" s="39"/>
      <c r="P172" s="40"/>
    </row>
    <row r="173" spans="1:16" s="41" customFormat="1" x14ac:dyDescent="0.2">
      <c r="A173" s="43" t="s">
        <v>282</v>
      </c>
      <c r="B173" s="41" t="s">
        <v>289</v>
      </c>
      <c r="C173" s="32">
        <v>12.34</v>
      </c>
      <c r="D173" s="35">
        <f t="shared" si="6"/>
        <v>0</v>
      </c>
      <c r="E173" s="36">
        <f t="shared" si="9"/>
        <v>0</v>
      </c>
      <c r="F173" s="38">
        <v>1</v>
      </c>
      <c r="G173" s="67">
        <v>10082647221724</v>
      </c>
      <c r="H173" s="38">
        <v>100</v>
      </c>
      <c r="I173" s="67">
        <v>20082647221721</v>
      </c>
      <c r="J173" s="68">
        <v>82647221727</v>
      </c>
      <c r="L173" s="40"/>
      <c r="N173" s="39"/>
      <c r="P173" s="40"/>
    </row>
    <row r="174" spans="1:16" s="41" customFormat="1" x14ac:dyDescent="0.2">
      <c r="A174" s="43" t="s">
        <v>283</v>
      </c>
      <c r="B174" s="41" t="s">
        <v>388</v>
      </c>
      <c r="C174" s="32">
        <v>13.58</v>
      </c>
      <c r="D174" s="35">
        <f t="shared" si="6"/>
        <v>0</v>
      </c>
      <c r="E174" s="36">
        <f t="shared" si="9"/>
        <v>0</v>
      </c>
      <c r="F174" s="38">
        <v>1</v>
      </c>
      <c r="G174" s="67">
        <v>10082647221847</v>
      </c>
      <c r="H174" s="38">
        <v>100</v>
      </c>
      <c r="I174" s="67">
        <v>20082647221844</v>
      </c>
      <c r="J174" s="68">
        <v>82647221840</v>
      </c>
      <c r="L174" s="40"/>
      <c r="N174" s="39"/>
      <c r="P174" s="40"/>
    </row>
    <row r="175" spans="1:16" s="41" customFormat="1" x14ac:dyDescent="0.2">
      <c r="A175" s="43" t="s">
        <v>284</v>
      </c>
      <c r="B175" s="41" t="s">
        <v>290</v>
      </c>
      <c r="C175" s="32">
        <v>9.8800000000000008</v>
      </c>
      <c r="D175" s="35">
        <f t="shared" si="6"/>
        <v>0</v>
      </c>
      <c r="E175" s="36">
        <f t="shared" si="9"/>
        <v>0</v>
      </c>
      <c r="F175" s="38">
        <v>1</v>
      </c>
      <c r="G175" s="67">
        <v>10082647221489</v>
      </c>
      <c r="H175" s="38">
        <v>100</v>
      </c>
      <c r="I175" s="67">
        <v>20082647221486</v>
      </c>
      <c r="J175" s="68">
        <v>82647221482</v>
      </c>
      <c r="L175" s="40"/>
      <c r="N175" s="39"/>
      <c r="P175" s="40"/>
    </row>
    <row r="176" spans="1:16" s="41" customFormat="1" x14ac:dyDescent="0.2">
      <c r="A176" s="43" t="s">
        <v>285</v>
      </c>
      <c r="B176" s="41" t="s">
        <v>291</v>
      </c>
      <c r="C176" s="32">
        <v>10.49</v>
      </c>
      <c r="D176" s="35">
        <f t="shared" si="6"/>
        <v>0</v>
      </c>
      <c r="E176" s="36">
        <f t="shared" si="9"/>
        <v>0</v>
      </c>
      <c r="F176" s="38">
        <v>1</v>
      </c>
      <c r="G176" s="67">
        <v>10082647221571</v>
      </c>
      <c r="H176" s="38">
        <v>100</v>
      </c>
      <c r="I176" s="67">
        <v>20082647221578</v>
      </c>
      <c r="J176" s="68">
        <v>82647221574</v>
      </c>
      <c r="L176" s="40"/>
      <c r="N176" s="39"/>
      <c r="P176" s="40"/>
    </row>
    <row r="177" spans="1:16" s="41" customFormat="1" x14ac:dyDescent="0.2">
      <c r="A177" s="43"/>
      <c r="C177" s="32"/>
      <c r="D177" s="35"/>
      <c r="E177" s="36"/>
      <c r="F177" s="38"/>
      <c r="G177" s="39"/>
      <c r="H177" s="38"/>
      <c r="I177" s="39"/>
      <c r="J177" s="40"/>
      <c r="L177" s="40"/>
      <c r="N177" s="39"/>
      <c r="P177" s="40"/>
    </row>
    <row r="178" spans="1:16" s="41" customFormat="1" ht="24" customHeight="1" x14ac:dyDescent="0.2">
      <c r="A178" s="48" t="s">
        <v>145</v>
      </c>
      <c r="C178" s="32"/>
      <c r="D178" s="35" t="s">
        <v>159</v>
      </c>
      <c r="E178" s="36"/>
      <c r="F178" s="38"/>
      <c r="G178" s="39"/>
      <c r="H178" s="38"/>
      <c r="I178" s="39"/>
      <c r="J178" s="40"/>
      <c r="L178" s="40"/>
      <c r="N178" s="39"/>
      <c r="P178" s="40"/>
    </row>
    <row r="179" spans="1:16" s="41" customFormat="1" x14ac:dyDescent="0.2">
      <c r="A179" s="43">
        <v>465023</v>
      </c>
      <c r="B179" s="41" t="s">
        <v>118</v>
      </c>
      <c r="C179" s="32">
        <v>4.7910000000000004</v>
      </c>
      <c r="D179" s="35">
        <f t="shared" si="6"/>
        <v>0</v>
      </c>
      <c r="E179" s="36">
        <f t="shared" ref="E179:E198" si="10">C179*D179</f>
        <v>0</v>
      </c>
      <c r="F179" s="38">
        <v>6</v>
      </c>
      <c r="G179" s="39">
        <v>10082647007366</v>
      </c>
      <c r="H179" s="38">
        <v>72</v>
      </c>
      <c r="I179" s="39">
        <v>20082647007363</v>
      </c>
      <c r="J179" s="40">
        <v>82647007369</v>
      </c>
      <c r="L179" s="40"/>
      <c r="N179" s="39"/>
      <c r="P179" s="40"/>
    </row>
    <row r="180" spans="1:16" s="41" customFormat="1" x14ac:dyDescent="0.2">
      <c r="A180" s="43">
        <v>465026</v>
      </c>
      <c r="B180" s="41" t="s">
        <v>119</v>
      </c>
      <c r="C180" s="32">
        <v>9.1980000000000004</v>
      </c>
      <c r="D180" s="35">
        <f t="shared" si="6"/>
        <v>0</v>
      </c>
      <c r="E180" s="36">
        <f t="shared" si="10"/>
        <v>0</v>
      </c>
      <c r="F180" s="38">
        <v>6</v>
      </c>
      <c r="G180" s="39">
        <v>10082647007373</v>
      </c>
      <c r="H180" s="38">
        <v>36</v>
      </c>
      <c r="I180" s="39">
        <v>20082647007370</v>
      </c>
      <c r="J180" s="40">
        <v>82647007376</v>
      </c>
      <c r="L180" s="40"/>
      <c r="N180" s="39"/>
      <c r="P180" s="40"/>
    </row>
    <row r="181" spans="1:16" s="41" customFormat="1" x14ac:dyDescent="0.2">
      <c r="A181" s="43">
        <v>465033</v>
      </c>
      <c r="B181" s="41" t="s">
        <v>120</v>
      </c>
      <c r="C181" s="32">
        <v>4.7910000000000004</v>
      </c>
      <c r="D181" s="35">
        <f t="shared" si="6"/>
        <v>0</v>
      </c>
      <c r="E181" s="36">
        <f t="shared" si="10"/>
        <v>0</v>
      </c>
      <c r="F181" s="38">
        <v>6</v>
      </c>
      <c r="G181" s="39">
        <v>10082647007380</v>
      </c>
      <c r="H181" s="38">
        <v>72</v>
      </c>
      <c r="I181" s="39">
        <v>20082647007387</v>
      </c>
      <c r="J181" s="40">
        <v>82647007383</v>
      </c>
      <c r="L181" s="40"/>
      <c r="N181" s="39"/>
      <c r="P181" s="40"/>
    </row>
    <row r="182" spans="1:16" s="41" customFormat="1" x14ac:dyDescent="0.2">
      <c r="A182" s="43">
        <v>465036</v>
      </c>
      <c r="B182" s="41" t="s">
        <v>121</v>
      </c>
      <c r="C182" s="32">
        <v>9.1980000000000004</v>
      </c>
      <c r="D182" s="35">
        <f t="shared" si="6"/>
        <v>0</v>
      </c>
      <c r="E182" s="36">
        <f t="shared" si="10"/>
        <v>0</v>
      </c>
      <c r="F182" s="38">
        <v>6</v>
      </c>
      <c r="G182" s="39">
        <v>10082647007397</v>
      </c>
      <c r="H182" s="38">
        <v>36</v>
      </c>
      <c r="I182" s="39">
        <v>20082647007394</v>
      </c>
      <c r="J182" s="40">
        <v>82647007390</v>
      </c>
      <c r="L182" s="40"/>
      <c r="N182" s="39"/>
      <c r="P182" s="40"/>
    </row>
    <row r="183" spans="1:16" s="41" customFormat="1" x14ac:dyDescent="0.2">
      <c r="A183" s="43">
        <v>465043</v>
      </c>
      <c r="B183" s="41" t="s">
        <v>122</v>
      </c>
      <c r="C183" s="32">
        <v>4.9560000000000004</v>
      </c>
      <c r="D183" s="35">
        <f t="shared" si="6"/>
        <v>0</v>
      </c>
      <c r="E183" s="36">
        <f t="shared" si="10"/>
        <v>0</v>
      </c>
      <c r="F183" s="38">
        <v>6</v>
      </c>
      <c r="G183" s="39">
        <v>10082647007403</v>
      </c>
      <c r="H183" s="38">
        <v>72</v>
      </c>
      <c r="I183" s="39">
        <v>20082647007400</v>
      </c>
      <c r="J183" s="40">
        <v>82647007406</v>
      </c>
      <c r="L183" s="40"/>
      <c r="N183" s="39"/>
      <c r="P183" s="40"/>
    </row>
    <row r="184" spans="1:16" s="41" customFormat="1" x14ac:dyDescent="0.2">
      <c r="A184" s="43">
        <v>465046</v>
      </c>
      <c r="B184" s="41" t="s">
        <v>123</v>
      </c>
      <c r="C184" s="32">
        <v>9.593</v>
      </c>
      <c r="D184" s="35">
        <f t="shared" ref="D184:D248" si="11">$E$6</f>
        <v>0</v>
      </c>
      <c r="E184" s="36">
        <f t="shared" si="10"/>
        <v>0</v>
      </c>
      <c r="F184" s="38">
        <v>6</v>
      </c>
      <c r="G184" s="39">
        <v>10082647007410</v>
      </c>
      <c r="H184" s="38">
        <v>36</v>
      </c>
      <c r="I184" s="39">
        <v>20082647007417</v>
      </c>
      <c r="J184" s="40">
        <v>82647007413</v>
      </c>
      <c r="L184" s="40"/>
      <c r="N184" s="39"/>
      <c r="P184" s="40"/>
    </row>
    <row r="185" spans="1:16" s="41" customFormat="1" x14ac:dyDescent="0.2">
      <c r="A185" s="43">
        <v>465053</v>
      </c>
      <c r="B185" s="41" t="s">
        <v>124</v>
      </c>
      <c r="C185" s="32">
        <v>5.5049999999999999</v>
      </c>
      <c r="D185" s="35">
        <f t="shared" si="11"/>
        <v>0</v>
      </c>
      <c r="E185" s="36">
        <f t="shared" si="10"/>
        <v>0</v>
      </c>
      <c r="F185" s="38">
        <v>6</v>
      </c>
      <c r="G185" s="39">
        <v>10082647007427</v>
      </c>
      <c r="H185" s="38">
        <v>72</v>
      </c>
      <c r="I185" s="39">
        <v>20082647007424</v>
      </c>
      <c r="J185" s="40">
        <v>82647007420</v>
      </c>
      <c r="L185" s="40"/>
      <c r="N185" s="39"/>
      <c r="P185" s="40"/>
    </row>
    <row r="186" spans="1:16" s="41" customFormat="1" x14ac:dyDescent="0.2">
      <c r="A186" s="43">
        <v>465056</v>
      </c>
      <c r="B186" s="41" t="s">
        <v>125</v>
      </c>
      <c r="C186" s="32">
        <v>9.593</v>
      </c>
      <c r="D186" s="35">
        <f t="shared" si="11"/>
        <v>0</v>
      </c>
      <c r="E186" s="36">
        <f t="shared" si="10"/>
        <v>0</v>
      </c>
      <c r="F186" s="38">
        <v>6</v>
      </c>
      <c r="G186" s="39">
        <v>10082647007434</v>
      </c>
      <c r="H186" s="38">
        <v>36</v>
      </c>
      <c r="I186" s="39">
        <v>20082647007431</v>
      </c>
      <c r="J186" s="40">
        <v>82647007437</v>
      </c>
      <c r="L186" s="40"/>
      <c r="N186" s="39"/>
      <c r="P186" s="40"/>
    </row>
    <row r="187" spans="1:16" s="41" customFormat="1" x14ac:dyDescent="0.2">
      <c r="A187" s="43">
        <v>465063</v>
      </c>
      <c r="B187" s="41" t="s">
        <v>126</v>
      </c>
      <c r="C187" s="32">
        <v>6.6150000000000002</v>
      </c>
      <c r="D187" s="35">
        <f t="shared" si="11"/>
        <v>0</v>
      </c>
      <c r="E187" s="36">
        <f t="shared" si="10"/>
        <v>0</v>
      </c>
      <c r="F187" s="38">
        <v>6</v>
      </c>
      <c r="G187" s="39">
        <v>10082647007441</v>
      </c>
      <c r="H187" s="38">
        <v>72</v>
      </c>
      <c r="I187" s="39">
        <v>20082647007448</v>
      </c>
      <c r="J187" s="40">
        <v>82647007444</v>
      </c>
      <c r="L187" s="40"/>
      <c r="N187" s="39"/>
      <c r="P187" s="40"/>
    </row>
    <row r="188" spans="1:16" s="41" customFormat="1" x14ac:dyDescent="0.2">
      <c r="A188" s="43">
        <v>465066</v>
      </c>
      <c r="B188" s="41" t="s">
        <v>127</v>
      </c>
      <c r="C188" s="32">
        <v>10.582000000000001</v>
      </c>
      <c r="D188" s="35">
        <f t="shared" si="11"/>
        <v>0</v>
      </c>
      <c r="E188" s="36">
        <f t="shared" si="10"/>
        <v>0</v>
      </c>
      <c r="F188" s="38">
        <v>6</v>
      </c>
      <c r="G188" s="39">
        <v>10082647007458</v>
      </c>
      <c r="H188" s="38">
        <v>36</v>
      </c>
      <c r="I188" s="39">
        <v>20082647007455</v>
      </c>
      <c r="J188" s="40">
        <v>82647007451</v>
      </c>
      <c r="L188" s="40"/>
      <c r="N188" s="39"/>
      <c r="P188" s="40"/>
    </row>
    <row r="189" spans="1:16" s="41" customFormat="1" x14ac:dyDescent="0.2">
      <c r="A189" s="43">
        <v>465073</v>
      </c>
      <c r="B189" s="41" t="s">
        <v>128</v>
      </c>
      <c r="C189" s="32">
        <v>6.67</v>
      </c>
      <c r="D189" s="35">
        <f t="shared" si="11"/>
        <v>0</v>
      </c>
      <c r="E189" s="36">
        <f t="shared" si="10"/>
        <v>0</v>
      </c>
      <c r="F189" s="38">
        <v>6</v>
      </c>
      <c r="G189" s="39">
        <v>10082647007465</v>
      </c>
      <c r="H189" s="38">
        <v>72</v>
      </c>
      <c r="I189" s="39">
        <v>20082647007462</v>
      </c>
      <c r="J189" s="40">
        <v>82647007468</v>
      </c>
      <c r="L189" s="40"/>
      <c r="N189" s="39"/>
      <c r="P189" s="40"/>
    </row>
    <row r="190" spans="1:16" s="41" customFormat="1" x14ac:dyDescent="0.2">
      <c r="A190" s="43">
        <v>465076</v>
      </c>
      <c r="B190" s="41" t="s">
        <v>129</v>
      </c>
      <c r="C190" s="32">
        <v>12.231</v>
      </c>
      <c r="D190" s="35">
        <f t="shared" si="11"/>
        <v>0</v>
      </c>
      <c r="E190" s="36">
        <f t="shared" si="10"/>
        <v>0</v>
      </c>
      <c r="F190" s="38">
        <v>6</v>
      </c>
      <c r="G190" s="39">
        <v>10082647007472</v>
      </c>
      <c r="H190" s="38">
        <v>36</v>
      </c>
      <c r="I190" s="39">
        <v>20082647007479</v>
      </c>
      <c r="J190" s="40">
        <v>82647007475</v>
      </c>
      <c r="L190" s="40"/>
      <c r="N190" s="39"/>
      <c r="P190" s="40"/>
    </row>
    <row r="191" spans="1:16" s="41" customFormat="1" x14ac:dyDescent="0.2">
      <c r="A191" s="43">
        <v>465083</v>
      </c>
      <c r="B191" s="41" t="s">
        <v>130</v>
      </c>
      <c r="C191" s="32">
        <v>7.5490000000000004</v>
      </c>
      <c r="D191" s="35">
        <f t="shared" si="11"/>
        <v>0</v>
      </c>
      <c r="E191" s="36">
        <f t="shared" si="10"/>
        <v>0</v>
      </c>
      <c r="F191" s="38">
        <v>6</v>
      </c>
      <c r="G191" s="39">
        <v>10082647007489</v>
      </c>
      <c r="H191" s="38">
        <v>72</v>
      </c>
      <c r="I191" s="39">
        <v>20082647007486</v>
      </c>
      <c r="J191" s="40">
        <v>82647007482</v>
      </c>
      <c r="L191" s="40"/>
      <c r="N191" s="39"/>
      <c r="P191" s="40"/>
    </row>
    <row r="192" spans="1:16" s="41" customFormat="1" x14ac:dyDescent="0.2">
      <c r="A192" s="43">
        <v>465086</v>
      </c>
      <c r="B192" s="41" t="s">
        <v>131</v>
      </c>
      <c r="C192" s="32">
        <v>14.11</v>
      </c>
      <c r="D192" s="35">
        <f t="shared" si="11"/>
        <v>0</v>
      </c>
      <c r="E192" s="36">
        <f t="shared" si="10"/>
        <v>0</v>
      </c>
      <c r="F192" s="38">
        <v>6</v>
      </c>
      <c r="G192" s="39">
        <v>10082647007496</v>
      </c>
      <c r="H192" s="38">
        <v>36</v>
      </c>
      <c r="I192" s="39">
        <v>20082647007493</v>
      </c>
      <c r="J192" s="40">
        <v>82647007499</v>
      </c>
      <c r="L192" s="40"/>
      <c r="N192" s="39"/>
      <c r="P192" s="40"/>
    </row>
    <row r="193" spans="1:16" s="41" customFormat="1" x14ac:dyDescent="0.2">
      <c r="A193" s="43">
        <v>465093</v>
      </c>
      <c r="B193" s="41" t="s">
        <v>132</v>
      </c>
      <c r="C193" s="32">
        <v>7.7140000000000004</v>
      </c>
      <c r="D193" s="35">
        <f t="shared" si="11"/>
        <v>0</v>
      </c>
      <c r="E193" s="36">
        <f t="shared" si="10"/>
        <v>0</v>
      </c>
      <c r="F193" s="38">
        <v>6</v>
      </c>
      <c r="G193" s="39">
        <v>10082647007502</v>
      </c>
      <c r="H193" s="38">
        <v>48</v>
      </c>
      <c r="I193" s="39">
        <v>20082647007509</v>
      </c>
      <c r="J193" s="40">
        <v>82647007505</v>
      </c>
      <c r="L193" s="40"/>
      <c r="N193" s="39"/>
      <c r="P193" s="40"/>
    </row>
    <row r="194" spans="1:16" s="41" customFormat="1" x14ac:dyDescent="0.2">
      <c r="A194" s="43">
        <v>465096</v>
      </c>
      <c r="B194" s="41" t="s">
        <v>133</v>
      </c>
      <c r="C194" s="32">
        <v>14.769</v>
      </c>
      <c r="D194" s="35">
        <f t="shared" si="11"/>
        <v>0</v>
      </c>
      <c r="E194" s="36">
        <f t="shared" si="10"/>
        <v>0</v>
      </c>
      <c r="F194" s="38">
        <v>6</v>
      </c>
      <c r="G194" s="39">
        <v>10082647007519</v>
      </c>
      <c r="H194" s="38">
        <v>24</v>
      </c>
      <c r="I194" s="39">
        <v>20082647007516</v>
      </c>
      <c r="J194" s="40">
        <v>82647007512</v>
      </c>
      <c r="L194" s="40"/>
      <c r="N194" s="39"/>
      <c r="P194" s="40"/>
    </row>
    <row r="195" spans="1:16" s="41" customFormat="1" x14ac:dyDescent="0.2">
      <c r="A195" s="43">
        <v>465103</v>
      </c>
      <c r="B195" s="41" t="s">
        <v>134</v>
      </c>
      <c r="C195" s="32">
        <v>8.3740000000000006</v>
      </c>
      <c r="D195" s="35">
        <f t="shared" si="11"/>
        <v>0</v>
      </c>
      <c r="E195" s="36">
        <f t="shared" si="10"/>
        <v>0</v>
      </c>
      <c r="F195" s="38">
        <v>6</v>
      </c>
      <c r="G195" s="39">
        <v>10082647007526</v>
      </c>
      <c r="H195" s="38">
        <v>48</v>
      </c>
      <c r="I195" s="39">
        <v>20082647007523</v>
      </c>
      <c r="J195" s="40">
        <v>82647007529</v>
      </c>
      <c r="L195" s="40"/>
      <c r="N195" s="39"/>
      <c r="P195" s="40"/>
    </row>
    <row r="196" spans="1:16" s="41" customFormat="1" x14ac:dyDescent="0.2">
      <c r="A196" s="43">
        <v>465106</v>
      </c>
      <c r="B196" s="41" t="s">
        <v>135</v>
      </c>
      <c r="C196" s="32">
        <v>15.263999999999999</v>
      </c>
      <c r="D196" s="35">
        <f t="shared" si="11"/>
        <v>0</v>
      </c>
      <c r="E196" s="36">
        <f t="shared" si="10"/>
        <v>0</v>
      </c>
      <c r="F196" s="38">
        <v>6</v>
      </c>
      <c r="G196" s="39">
        <v>10082647007540</v>
      </c>
      <c r="H196" s="38">
        <v>24</v>
      </c>
      <c r="I196" s="39">
        <v>20082647007547</v>
      </c>
      <c r="J196" s="40">
        <v>82647007543</v>
      </c>
      <c r="L196" s="40"/>
      <c r="N196" s="39"/>
      <c r="P196" s="40"/>
    </row>
    <row r="197" spans="1:16" x14ac:dyDescent="0.2">
      <c r="A197" s="1">
        <v>465113</v>
      </c>
      <c r="B197" s="41" t="s">
        <v>136</v>
      </c>
      <c r="C197" s="32">
        <v>9.4179999999999993</v>
      </c>
      <c r="D197" s="35">
        <f t="shared" si="11"/>
        <v>0</v>
      </c>
      <c r="E197" s="36">
        <f t="shared" si="10"/>
        <v>0</v>
      </c>
      <c r="F197" s="21">
        <v>6</v>
      </c>
      <c r="G197" s="9">
        <v>10082647007557</v>
      </c>
      <c r="H197" s="21">
        <v>24</v>
      </c>
      <c r="I197" s="9">
        <v>20082647007554</v>
      </c>
      <c r="J197" s="5">
        <v>82647007550</v>
      </c>
      <c r="L197" s="40"/>
      <c r="M197" s="41"/>
      <c r="N197" s="39"/>
      <c r="O197" s="41"/>
      <c r="P197" s="40"/>
    </row>
    <row r="198" spans="1:16" x14ac:dyDescent="0.2">
      <c r="A198" s="1">
        <v>465116</v>
      </c>
      <c r="B198" s="41" t="s">
        <v>137</v>
      </c>
      <c r="C198" s="32">
        <v>16.088000000000001</v>
      </c>
      <c r="D198" s="35">
        <f t="shared" si="11"/>
        <v>0</v>
      </c>
      <c r="E198" s="36">
        <f t="shared" si="10"/>
        <v>0</v>
      </c>
      <c r="F198" s="21">
        <v>6</v>
      </c>
      <c r="G198" s="9">
        <v>10082647007564</v>
      </c>
      <c r="H198" s="21">
        <v>24</v>
      </c>
      <c r="I198" s="9">
        <v>20082647007561</v>
      </c>
      <c r="J198" s="5">
        <v>82647007567</v>
      </c>
      <c r="L198" s="40"/>
      <c r="M198" s="41"/>
      <c r="N198" s="39"/>
      <c r="O198" s="41"/>
      <c r="P198" s="40"/>
    </row>
    <row r="199" spans="1:16" s="2" customFormat="1" ht="24" customHeight="1" x14ac:dyDescent="0.2">
      <c r="A199" s="22" t="s">
        <v>160</v>
      </c>
      <c r="B199" s="41"/>
      <c r="C199" s="34"/>
      <c r="D199" s="35" t="s">
        <v>159</v>
      </c>
      <c r="E199" s="37" t="s">
        <v>159</v>
      </c>
      <c r="F199" s="23"/>
      <c r="G199" s="24"/>
      <c r="H199" s="23"/>
      <c r="I199" s="24"/>
      <c r="J199" s="25"/>
      <c r="L199" s="40"/>
      <c r="M199" s="41"/>
      <c r="N199" s="39"/>
      <c r="O199" s="41"/>
      <c r="P199" s="40"/>
    </row>
    <row r="200" spans="1:16" x14ac:dyDescent="0.2">
      <c r="A200" s="1">
        <v>452007</v>
      </c>
      <c r="B200" s="41" t="s">
        <v>389</v>
      </c>
      <c r="C200" s="32">
        <v>3.3512</v>
      </c>
      <c r="D200" s="35">
        <f t="shared" si="11"/>
        <v>0</v>
      </c>
      <c r="E200" s="36">
        <f t="shared" ref="E200:E220" si="12">C200*D200</f>
        <v>0</v>
      </c>
      <c r="F200" s="21">
        <v>1</v>
      </c>
      <c r="G200" s="9">
        <v>10082647007168</v>
      </c>
      <c r="H200" s="21">
        <v>100</v>
      </c>
      <c r="I200" s="9">
        <v>20082647007165</v>
      </c>
      <c r="J200" s="5">
        <v>82647007161</v>
      </c>
      <c r="L200" s="40"/>
      <c r="M200" s="41"/>
      <c r="N200" s="39"/>
      <c r="O200" s="41"/>
      <c r="P200" s="40"/>
    </row>
    <row r="201" spans="1:16" x14ac:dyDescent="0.2">
      <c r="A201" s="1">
        <v>452008</v>
      </c>
      <c r="B201" s="41" t="s">
        <v>390</v>
      </c>
      <c r="C201" s="32">
        <v>3.37392</v>
      </c>
      <c r="D201" s="35">
        <f t="shared" si="11"/>
        <v>0</v>
      </c>
      <c r="E201" s="36">
        <f t="shared" si="12"/>
        <v>0</v>
      </c>
      <c r="F201" s="21">
        <v>1</v>
      </c>
      <c r="G201" s="9">
        <v>10082647007175</v>
      </c>
      <c r="H201" s="21">
        <v>100</v>
      </c>
      <c r="I201" s="9">
        <v>20082647007172</v>
      </c>
      <c r="J201" s="5">
        <v>82647007178</v>
      </c>
      <c r="L201" s="40"/>
      <c r="M201" s="41"/>
      <c r="N201" s="39"/>
      <c r="O201" s="41"/>
      <c r="P201" s="40"/>
    </row>
    <row r="202" spans="1:16" x14ac:dyDescent="0.2">
      <c r="A202" s="1">
        <v>452010</v>
      </c>
      <c r="B202" s="41" t="s">
        <v>391</v>
      </c>
      <c r="C202" s="32">
        <v>4.24864</v>
      </c>
      <c r="D202" s="35">
        <f t="shared" si="11"/>
        <v>0</v>
      </c>
      <c r="E202" s="36">
        <f t="shared" si="12"/>
        <v>0</v>
      </c>
      <c r="F202" s="21">
        <v>1</v>
      </c>
      <c r="G202" s="9">
        <v>10082647007182</v>
      </c>
      <c r="H202" s="21">
        <v>100</v>
      </c>
      <c r="I202" s="9">
        <v>20082647007189</v>
      </c>
      <c r="J202" s="5">
        <v>82647007185</v>
      </c>
      <c r="L202" s="40"/>
      <c r="M202" s="41"/>
      <c r="N202" s="39"/>
      <c r="O202" s="41"/>
      <c r="P202" s="40"/>
    </row>
    <row r="203" spans="1:16" x14ac:dyDescent="0.2">
      <c r="A203" s="1">
        <v>452011</v>
      </c>
      <c r="B203" s="41" t="s">
        <v>392</v>
      </c>
      <c r="C203" s="32">
        <v>5.3278400000000001</v>
      </c>
      <c r="D203" s="35">
        <f t="shared" si="11"/>
        <v>0</v>
      </c>
      <c r="E203" s="36">
        <f t="shared" si="12"/>
        <v>0</v>
      </c>
      <c r="F203" s="21">
        <v>1</v>
      </c>
      <c r="G203" s="9">
        <v>10082647007199</v>
      </c>
      <c r="H203" s="21">
        <v>100</v>
      </c>
      <c r="I203" s="9">
        <v>20082647007196</v>
      </c>
      <c r="J203" s="5">
        <v>82647007192</v>
      </c>
      <c r="L203" s="40"/>
      <c r="M203" s="41"/>
      <c r="N203" s="39"/>
      <c r="O203" s="41"/>
      <c r="P203" s="40"/>
    </row>
    <row r="204" spans="1:16" x14ac:dyDescent="0.2">
      <c r="A204" s="1">
        <v>452012</v>
      </c>
      <c r="B204" s="41" t="s">
        <v>393</v>
      </c>
      <c r="C204" s="32">
        <v>10.78064</v>
      </c>
      <c r="D204" s="35">
        <f t="shared" si="11"/>
        <v>0</v>
      </c>
      <c r="E204" s="36">
        <f t="shared" si="12"/>
        <v>0</v>
      </c>
      <c r="F204" s="21">
        <v>1</v>
      </c>
      <c r="G204" s="9">
        <v>10082647007205</v>
      </c>
      <c r="H204" s="21">
        <v>20</v>
      </c>
      <c r="I204" s="9">
        <v>20082647007202</v>
      </c>
      <c r="J204" s="5">
        <v>82647007208</v>
      </c>
      <c r="L204" s="40"/>
      <c r="M204" s="41"/>
      <c r="N204" s="39"/>
      <c r="O204" s="41"/>
      <c r="P204" s="40"/>
    </row>
    <row r="205" spans="1:16" x14ac:dyDescent="0.2">
      <c r="A205" s="1">
        <v>452013</v>
      </c>
      <c r="B205" s="41" t="s">
        <v>394</v>
      </c>
      <c r="C205" s="32">
        <v>12.598239999999999</v>
      </c>
      <c r="D205" s="35">
        <f t="shared" si="11"/>
        <v>0</v>
      </c>
      <c r="E205" s="36">
        <f t="shared" si="12"/>
        <v>0</v>
      </c>
      <c r="F205" s="21">
        <v>1</v>
      </c>
      <c r="G205" s="9">
        <v>10082647007212</v>
      </c>
      <c r="H205" s="21">
        <v>25</v>
      </c>
      <c r="I205" s="9">
        <v>20082647007219</v>
      </c>
      <c r="J205" s="5">
        <v>82647007215</v>
      </c>
      <c r="L205" s="40"/>
      <c r="M205" s="41"/>
      <c r="N205" s="39"/>
      <c r="O205" s="41"/>
      <c r="P205" s="40"/>
    </row>
    <row r="206" spans="1:16" x14ac:dyDescent="0.2">
      <c r="A206" s="1">
        <v>452014</v>
      </c>
      <c r="B206" s="41" t="s">
        <v>395</v>
      </c>
      <c r="C206" s="32">
        <v>20.232159999999997</v>
      </c>
      <c r="D206" s="35">
        <f t="shared" si="11"/>
        <v>0</v>
      </c>
      <c r="E206" s="36">
        <f t="shared" si="12"/>
        <v>0</v>
      </c>
      <c r="F206" s="21">
        <v>1</v>
      </c>
      <c r="G206" s="9">
        <v>10082647007229</v>
      </c>
      <c r="H206" s="21">
        <v>15</v>
      </c>
      <c r="I206" s="9">
        <v>20082647007226</v>
      </c>
      <c r="J206" s="5">
        <v>82647007222</v>
      </c>
      <c r="L206" s="40"/>
      <c r="M206" s="41"/>
      <c r="N206" s="39"/>
      <c r="O206" s="41"/>
      <c r="P206" s="40"/>
    </row>
    <row r="207" spans="1:16" x14ac:dyDescent="0.2">
      <c r="A207" s="1">
        <v>452015</v>
      </c>
      <c r="B207" s="41" t="s">
        <v>396</v>
      </c>
      <c r="C207" s="32">
        <v>24.026399999999995</v>
      </c>
      <c r="D207" s="35">
        <f t="shared" si="11"/>
        <v>0</v>
      </c>
      <c r="E207" s="36">
        <f t="shared" si="12"/>
        <v>0</v>
      </c>
      <c r="F207" s="21">
        <v>1</v>
      </c>
      <c r="G207" s="9">
        <v>10082647007236</v>
      </c>
      <c r="H207" s="21">
        <v>12</v>
      </c>
      <c r="I207" s="9">
        <v>20082647007233</v>
      </c>
      <c r="J207" s="5">
        <v>82647007239</v>
      </c>
      <c r="L207" s="40"/>
      <c r="M207" s="41"/>
      <c r="N207" s="39"/>
      <c r="O207" s="41"/>
      <c r="P207" s="40"/>
    </row>
    <row r="208" spans="1:16" x14ac:dyDescent="0.2">
      <c r="A208" s="1">
        <v>452016</v>
      </c>
      <c r="B208" s="41" t="s">
        <v>397</v>
      </c>
      <c r="C208" s="3">
        <v>37.86</v>
      </c>
      <c r="D208" s="35">
        <f t="shared" si="11"/>
        <v>0</v>
      </c>
      <c r="E208" s="36">
        <f t="shared" ref="E208" si="13">C208*D208</f>
        <v>0</v>
      </c>
      <c r="F208" s="21">
        <v>1</v>
      </c>
      <c r="G208" s="9">
        <v>10082647203317</v>
      </c>
      <c r="H208" s="21">
        <v>10</v>
      </c>
      <c r="I208" s="9">
        <v>20082647203314</v>
      </c>
      <c r="J208" s="5">
        <v>82647203310</v>
      </c>
      <c r="L208" s="40"/>
      <c r="M208" s="41"/>
      <c r="N208" s="39"/>
      <c r="O208" s="41"/>
      <c r="P208" s="40"/>
    </row>
    <row r="209" spans="1:16" x14ac:dyDescent="0.2">
      <c r="A209" s="1">
        <v>452087</v>
      </c>
      <c r="B209" s="41" t="s">
        <v>398</v>
      </c>
      <c r="C209" s="32">
        <v>4.8961599999999992</v>
      </c>
      <c r="D209" s="35">
        <f t="shared" si="11"/>
        <v>0</v>
      </c>
      <c r="E209" s="36">
        <f t="shared" si="12"/>
        <v>0</v>
      </c>
      <c r="F209" s="21">
        <v>100</v>
      </c>
      <c r="G209" s="9">
        <v>10082647007243</v>
      </c>
      <c r="H209" s="21">
        <v>100</v>
      </c>
      <c r="I209" s="9">
        <v>20082647007240</v>
      </c>
      <c r="J209" s="5">
        <v>82647007246</v>
      </c>
      <c r="L209" s="40"/>
      <c r="M209" s="41"/>
      <c r="N209" s="39"/>
      <c r="O209" s="41"/>
      <c r="P209" s="40"/>
    </row>
    <row r="210" spans="1:16" x14ac:dyDescent="0.2">
      <c r="A210" s="1">
        <v>452108</v>
      </c>
      <c r="B210" s="41" t="s">
        <v>399</v>
      </c>
      <c r="C210" s="32">
        <v>7.3158399999999997</v>
      </c>
      <c r="D210" s="35">
        <f t="shared" si="11"/>
        <v>0</v>
      </c>
      <c r="E210" s="36">
        <f t="shared" si="12"/>
        <v>0</v>
      </c>
      <c r="F210" s="21">
        <v>100</v>
      </c>
      <c r="G210" s="9">
        <v>10082647007250</v>
      </c>
      <c r="H210" s="21">
        <v>100</v>
      </c>
      <c r="I210" s="9">
        <v>20082647007257</v>
      </c>
      <c r="J210" s="5">
        <v>82647007253</v>
      </c>
      <c r="L210" s="40"/>
      <c r="M210" s="41"/>
      <c r="N210" s="39"/>
      <c r="O210" s="41"/>
      <c r="P210" s="40"/>
    </row>
    <row r="211" spans="1:16" x14ac:dyDescent="0.2">
      <c r="A211" s="1">
        <v>4521108</v>
      </c>
      <c r="B211" s="41" t="s">
        <v>400</v>
      </c>
      <c r="C211" s="32">
        <v>10.746560000000001</v>
      </c>
      <c r="D211" s="35">
        <f t="shared" si="11"/>
        <v>0</v>
      </c>
      <c r="E211" s="4">
        <f t="shared" si="12"/>
        <v>0</v>
      </c>
      <c r="F211" s="21">
        <v>50</v>
      </c>
      <c r="G211" s="9">
        <v>10082647087924</v>
      </c>
      <c r="H211" s="21">
        <v>50</v>
      </c>
      <c r="I211" s="9">
        <v>20082647087921</v>
      </c>
      <c r="J211" s="5">
        <v>82647087927</v>
      </c>
      <c r="L211" s="40"/>
      <c r="M211" s="41"/>
      <c r="N211" s="39"/>
      <c r="O211" s="41"/>
      <c r="P211" s="40"/>
    </row>
    <row r="212" spans="1:16" x14ac:dyDescent="0.2">
      <c r="A212" s="1">
        <v>4521110</v>
      </c>
      <c r="B212" s="41" t="s">
        <v>401</v>
      </c>
      <c r="C212" s="32">
        <v>9.2811199999999996</v>
      </c>
      <c r="D212" s="35">
        <f t="shared" si="11"/>
        <v>0</v>
      </c>
      <c r="E212" s="4">
        <f t="shared" si="12"/>
        <v>0</v>
      </c>
      <c r="F212" s="21">
        <v>100</v>
      </c>
      <c r="G212" s="9">
        <v>10082647007267</v>
      </c>
      <c r="H212" s="21">
        <v>100</v>
      </c>
      <c r="I212" s="9">
        <v>20082647007264</v>
      </c>
      <c r="J212" s="5">
        <v>82647007260</v>
      </c>
      <c r="L212" s="40"/>
      <c r="M212" s="41"/>
      <c r="N212" s="39"/>
      <c r="O212" s="41"/>
      <c r="P212" s="40"/>
    </row>
    <row r="213" spans="1:16" x14ac:dyDescent="0.2">
      <c r="A213" s="1" t="s">
        <v>149</v>
      </c>
      <c r="B213" s="41" t="s">
        <v>402</v>
      </c>
      <c r="C213" s="32">
        <v>9.0198400000000003</v>
      </c>
      <c r="D213" s="35">
        <f t="shared" si="11"/>
        <v>0</v>
      </c>
      <c r="E213" s="4">
        <f t="shared" si="12"/>
        <v>0</v>
      </c>
      <c r="F213" s="21">
        <v>1</v>
      </c>
      <c r="G213" s="9">
        <v>10082647138688</v>
      </c>
      <c r="H213" s="21">
        <v>75</v>
      </c>
      <c r="I213" s="9">
        <v>20082647138685</v>
      </c>
      <c r="J213" s="5">
        <v>82647138681</v>
      </c>
      <c r="L213" s="40"/>
      <c r="M213" s="41"/>
      <c r="N213" s="39"/>
      <c r="O213" s="41"/>
      <c r="P213" s="40"/>
    </row>
    <row r="214" spans="1:16" x14ac:dyDescent="0.2">
      <c r="A214" s="1" t="s">
        <v>150</v>
      </c>
      <c r="B214" s="41" t="s">
        <v>403</v>
      </c>
      <c r="C214" s="32">
        <v>9.9059200000000001</v>
      </c>
      <c r="D214" s="35">
        <f t="shared" si="11"/>
        <v>0</v>
      </c>
      <c r="E214" s="4">
        <f t="shared" si="12"/>
        <v>0</v>
      </c>
      <c r="F214" s="21">
        <v>1</v>
      </c>
      <c r="G214" s="9">
        <v>10082647005959</v>
      </c>
      <c r="H214" s="21">
        <v>75</v>
      </c>
      <c r="I214" s="9">
        <v>20082647005956</v>
      </c>
      <c r="J214" s="5">
        <v>82647005952</v>
      </c>
      <c r="L214" s="40"/>
      <c r="M214" s="41"/>
      <c r="N214" s="39"/>
      <c r="O214" s="41"/>
      <c r="P214" s="40"/>
    </row>
    <row r="215" spans="1:16" x14ac:dyDescent="0.2">
      <c r="A215" s="1" t="s">
        <v>151</v>
      </c>
      <c r="B215" s="41" t="s">
        <v>404</v>
      </c>
      <c r="C215" s="32">
        <v>12.18928</v>
      </c>
      <c r="D215" s="35">
        <f t="shared" si="11"/>
        <v>0</v>
      </c>
      <c r="E215" s="4">
        <f t="shared" si="12"/>
        <v>0</v>
      </c>
      <c r="F215" s="21">
        <v>1</v>
      </c>
      <c r="G215" s="9">
        <v>10082647005966</v>
      </c>
      <c r="H215" s="21">
        <v>48</v>
      </c>
      <c r="I215" s="9">
        <v>20082647005963</v>
      </c>
      <c r="J215" s="5">
        <v>82647005969</v>
      </c>
      <c r="L215" s="40"/>
      <c r="M215" s="41"/>
      <c r="N215" s="39"/>
      <c r="O215" s="41"/>
      <c r="P215" s="40"/>
    </row>
    <row r="216" spans="1:16" x14ac:dyDescent="0.2">
      <c r="A216" s="1" t="s">
        <v>152</v>
      </c>
      <c r="B216" s="41" t="s">
        <v>405</v>
      </c>
      <c r="C216" s="32">
        <v>15.358719999999998</v>
      </c>
      <c r="D216" s="35">
        <f t="shared" si="11"/>
        <v>0</v>
      </c>
      <c r="E216" s="4">
        <f t="shared" si="12"/>
        <v>0</v>
      </c>
      <c r="F216" s="21">
        <v>1</v>
      </c>
      <c r="G216" s="9">
        <v>10082647005973</v>
      </c>
      <c r="H216" s="21">
        <v>48</v>
      </c>
      <c r="I216" s="9">
        <v>20082647005970</v>
      </c>
      <c r="J216" s="5">
        <v>82647005976</v>
      </c>
      <c r="L216" s="40"/>
      <c r="M216" s="41"/>
      <c r="N216" s="39"/>
      <c r="O216" s="41"/>
      <c r="P216" s="40"/>
    </row>
    <row r="217" spans="1:16" x14ac:dyDescent="0.2">
      <c r="A217" s="1" t="s">
        <v>153</v>
      </c>
      <c r="B217" s="41" t="s">
        <v>406</v>
      </c>
      <c r="C217" s="32">
        <v>30.263039999999997</v>
      </c>
      <c r="D217" s="35">
        <f t="shared" si="11"/>
        <v>0</v>
      </c>
      <c r="E217" s="4">
        <f t="shared" si="12"/>
        <v>0</v>
      </c>
      <c r="F217" s="21">
        <v>1</v>
      </c>
      <c r="G217" s="9">
        <v>10082647005980</v>
      </c>
      <c r="H217" s="21">
        <v>15</v>
      </c>
      <c r="I217" s="9">
        <v>20082647005987</v>
      </c>
      <c r="J217" s="5">
        <v>82647005983</v>
      </c>
      <c r="L217" s="40"/>
      <c r="M217" s="41"/>
      <c r="N217" s="39"/>
      <c r="O217" s="41"/>
      <c r="P217" s="40"/>
    </row>
    <row r="218" spans="1:16" x14ac:dyDescent="0.2">
      <c r="A218" s="1" t="s">
        <v>154</v>
      </c>
      <c r="B218" s="41" t="s">
        <v>407</v>
      </c>
      <c r="C218" s="32">
        <v>36.465599999999995</v>
      </c>
      <c r="D218" s="35">
        <f t="shared" si="11"/>
        <v>0</v>
      </c>
      <c r="E218" s="4">
        <f t="shared" si="12"/>
        <v>0</v>
      </c>
      <c r="F218" s="21">
        <v>1</v>
      </c>
      <c r="G218" s="9">
        <v>10082647005997</v>
      </c>
      <c r="H218" s="21">
        <v>15</v>
      </c>
      <c r="I218" s="9">
        <v>20082647005994</v>
      </c>
      <c r="J218" s="5">
        <v>82647005990</v>
      </c>
      <c r="L218" s="40"/>
      <c r="M218" s="41"/>
      <c r="N218" s="39"/>
      <c r="O218" s="41"/>
      <c r="P218" s="40"/>
    </row>
    <row r="219" spans="1:16" x14ac:dyDescent="0.2">
      <c r="A219" s="1" t="s">
        <v>155</v>
      </c>
      <c r="B219" s="41" t="s">
        <v>408</v>
      </c>
      <c r="C219" s="32">
        <v>47.405279999999991</v>
      </c>
      <c r="D219" s="35">
        <f t="shared" si="11"/>
        <v>0</v>
      </c>
      <c r="E219" s="4">
        <f t="shared" si="12"/>
        <v>0</v>
      </c>
      <c r="F219" s="21">
        <v>1</v>
      </c>
      <c r="G219" s="9">
        <v>10082647006000</v>
      </c>
      <c r="H219" s="21">
        <v>15</v>
      </c>
      <c r="I219" s="9">
        <v>20082647006007</v>
      </c>
      <c r="J219" s="5">
        <v>82647006003</v>
      </c>
      <c r="L219" s="40"/>
      <c r="M219" s="41"/>
      <c r="N219" s="39"/>
      <c r="O219" s="41"/>
      <c r="P219" s="40"/>
    </row>
    <row r="220" spans="1:16" x14ac:dyDescent="0.2">
      <c r="A220" s="1" t="s">
        <v>156</v>
      </c>
      <c r="B220" s="41" t="s">
        <v>409</v>
      </c>
      <c r="C220" s="32">
        <v>53.903199999999998</v>
      </c>
      <c r="D220" s="35">
        <f t="shared" si="11"/>
        <v>0</v>
      </c>
      <c r="E220" s="4">
        <f t="shared" si="12"/>
        <v>0</v>
      </c>
      <c r="F220" s="21">
        <v>1</v>
      </c>
      <c r="G220" s="9">
        <v>10082647006024</v>
      </c>
      <c r="H220" s="21">
        <v>10</v>
      </c>
      <c r="I220" s="9">
        <v>20082647006021</v>
      </c>
      <c r="J220" s="5">
        <v>82647006027</v>
      </c>
      <c r="L220" s="40"/>
      <c r="M220" s="41"/>
      <c r="N220" s="39"/>
      <c r="O220" s="41"/>
      <c r="P220" s="40"/>
    </row>
    <row r="221" spans="1:16" x14ac:dyDescent="0.2">
      <c r="A221" s="65" t="s">
        <v>234</v>
      </c>
      <c r="B221" s="41" t="s">
        <v>410</v>
      </c>
      <c r="C221" s="3">
        <v>49.68</v>
      </c>
      <c r="D221" s="35">
        <f t="shared" si="11"/>
        <v>0</v>
      </c>
      <c r="E221" s="4">
        <f t="shared" ref="E221" si="14">C221*D221</f>
        <v>0</v>
      </c>
      <c r="F221" s="21">
        <v>1</v>
      </c>
      <c r="G221" s="9">
        <v>10082647203324</v>
      </c>
      <c r="H221" s="21">
        <v>10</v>
      </c>
      <c r="I221" s="9">
        <v>20082647203321</v>
      </c>
      <c r="J221" s="5">
        <v>82647203327</v>
      </c>
      <c r="L221" s="40"/>
      <c r="M221" s="41"/>
      <c r="N221" s="39"/>
      <c r="O221" s="41"/>
      <c r="P221" s="40"/>
    </row>
    <row r="222" spans="1:16" ht="20.25" x14ac:dyDescent="0.3">
      <c r="A222" s="59" t="s">
        <v>218</v>
      </c>
      <c r="B222" s="41"/>
      <c r="D222" s="35" t="s">
        <v>159</v>
      </c>
      <c r="E222" s="36"/>
      <c r="L222" s="40"/>
      <c r="M222" s="41"/>
      <c r="N222" s="39"/>
      <c r="O222" s="41"/>
      <c r="P222" s="40"/>
    </row>
    <row r="223" spans="1:16" s="11" customFormat="1" ht="24" customHeight="1" x14ac:dyDescent="0.2">
      <c r="A223" s="63" t="s">
        <v>191</v>
      </c>
      <c r="B223" s="41"/>
      <c r="C223" s="61"/>
      <c r="D223" s="35" t="s">
        <v>159</v>
      </c>
      <c r="E223" s="39"/>
      <c r="G223" s="42"/>
      <c r="I223" s="42"/>
      <c r="J223" s="15"/>
      <c r="L223" s="40"/>
      <c r="M223" s="41"/>
      <c r="N223" s="39"/>
      <c r="O223" s="41"/>
      <c r="P223" s="40"/>
    </row>
    <row r="224" spans="1:16" s="41" customFormat="1" x14ac:dyDescent="0.2">
      <c r="A224" s="43" t="s">
        <v>192</v>
      </c>
      <c r="B224" s="41" t="s">
        <v>411</v>
      </c>
      <c r="C224" s="32">
        <v>8.5767999999999986</v>
      </c>
      <c r="D224" s="35">
        <f t="shared" si="11"/>
        <v>0</v>
      </c>
      <c r="E224" s="4">
        <f t="shared" ref="E224:E229" si="15">C224*D224</f>
        <v>0</v>
      </c>
      <c r="F224" s="21">
        <v>10</v>
      </c>
      <c r="G224" s="9">
        <v>10082647077116</v>
      </c>
      <c r="H224" s="21">
        <v>100</v>
      </c>
      <c r="I224" s="9">
        <v>20082647077113</v>
      </c>
      <c r="J224" s="5">
        <v>82647077119</v>
      </c>
      <c r="L224" s="40"/>
      <c r="N224" s="39"/>
      <c r="P224" s="40"/>
    </row>
    <row r="225" spans="1:16" s="41" customFormat="1" x14ac:dyDescent="0.2">
      <c r="A225" s="43" t="s">
        <v>193</v>
      </c>
      <c r="B225" s="41" t="s">
        <v>412</v>
      </c>
      <c r="C225" s="32">
        <v>9.7582399999999989</v>
      </c>
      <c r="D225" s="35">
        <f t="shared" si="11"/>
        <v>0</v>
      </c>
      <c r="E225" s="4">
        <f t="shared" si="15"/>
        <v>0</v>
      </c>
      <c r="F225" s="21">
        <v>10</v>
      </c>
      <c r="G225" s="9">
        <v>10082647092287</v>
      </c>
      <c r="H225" s="21">
        <v>80</v>
      </c>
      <c r="I225" s="9">
        <v>20082647092284</v>
      </c>
      <c r="J225" s="5">
        <v>82647092280</v>
      </c>
      <c r="L225" s="40"/>
      <c r="N225" s="39"/>
      <c r="P225" s="40"/>
    </row>
    <row r="226" spans="1:16" s="41" customFormat="1" x14ac:dyDescent="0.2">
      <c r="A226" s="43" t="s">
        <v>194</v>
      </c>
      <c r="B226" s="41" t="s">
        <v>413</v>
      </c>
      <c r="C226" s="32">
        <v>22.742719999999998</v>
      </c>
      <c r="D226" s="35">
        <f t="shared" si="11"/>
        <v>0</v>
      </c>
      <c r="E226" s="4">
        <f t="shared" si="15"/>
        <v>0</v>
      </c>
      <c r="F226" s="21">
        <v>5</v>
      </c>
      <c r="G226" s="9">
        <v>10082647092324</v>
      </c>
      <c r="H226" s="21">
        <v>40</v>
      </c>
      <c r="I226" s="9">
        <v>20082647092321</v>
      </c>
      <c r="J226" s="5">
        <v>82647092327</v>
      </c>
      <c r="L226" s="40"/>
      <c r="N226" s="39"/>
      <c r="P226" s="40"/>
    </row>
    <row r="227" spans="1:16" s="41" customFormat="1" x14ac:dyDescent="0.2">
      <c r="A227" s="43" t="s">
        <v>195</v>
      </c>
      <c r="B227" s="41" t="s">
        <v>414</v>
      </c>
      <c r="C227" s="32">
        <v>32.625919999999994</v>
      </c>
      <c r="D227" s="35">
        <f t="shared" si="11"/>
        <v>0</v>
      </c>
      <c r="E227" s="4">
        <f t="shared" si="15"/>
        <v>0</v>
      </c>
      <c r="F227" s="21">
        <v>4</v>
      </c>
      <c r="G227" s="9">
        <v>10082647092331</v>
      </c>
      <c r="H227" s="21">
        <v>24</v>
      </c>
      <c r="I227" s="9">
        <v>20082647092338</v>
      </c>
      <c r="J227" s="5">
        <v>82647092334</v>
      </c>
      <c r="L227" s="40"/>
      <c r="N227" s="39"/>
      <c r="P227" s="40"/>
    </row>
    <row r="228" spans="1:16" s="41" customFormat="1" x14ac:dyDescent="0.2">
      <c r="A228" s="43" t="s">
        <v>196</v>
      </c>
      <c r="B228" s="41" t="s">
        <v>415</v>
      </c>
      <c r="C228" s="32">
        <v>55.811679999999996</v>
      </c>
      <c r="D228" s="35">
        <f t="shared" si="11"/>
        <v>0</v>
      </c>
      <c r="E228" s="4">
        <f t="shared" si="15"/>
        <v>0</v>
      </c>
      <c r="F228" s="21">
        <v>2</v>
      </c>
      <c r="G228" s="9">
        <v>10082647092348</v>
      </c>
      <c r="H228" s="21">
        <v>18</v>
      </c>
      <c r="I228" s="9">
        <v>20082647092345</v>
      </c>
      <c r="J228" s="5">
        <v>82647092341</v>
      </c>
      <c r="L228" s="40"/>
      <c r="N228" s="39"/>
      <c r="P228" s="40"/>
    </row>
    <row r="229" spans="1:16" s="41" customFormat="1" x14ac:dyDescent="0.2">
      <c r="A229" s="43" t="s">
        <v>197</v>
      </c>
      <c r="B229" s="41" t="s">
        <v>416</v>
      </c>
      <c r="C229" s="32">
        <v>8.0883199999999995</v>
      </c>
      <c r="D229" s="35">
        <f t="shared" si="11"/>
        <v>0</v>
      </c>
      <c r="E229" s="4">
        <f t="shared" si="15"/>
        <v>0</v>
      </c>
      <c r="F229" s="21">
        <v>10</v>
      </c>
      <c r="G229" s="9">
        <v>10082647092416</v>
      </c>
      <c r="H229" s="21">
        <v>80</v>
      </c>
      <c r="I229" s="9">
        <v>20082647092413</v>
      </c>
      <c r="J229" s="5">
        <v>82647092419</v>
      </c>
      <c r="L229" s="40"/>
      <c r="N229" s="39"/>
      <c r="P229" s="40"/>
    </row>
    <row r="230" spans="1:16" s="41" customFormat="1" ht="24" customHeight="1" x14ac:dyDescent="0.2">
      <c r="A230" s="64" t="s">
        <v>221</v>
      </c>
      <c r="C230" s="32"/>
      <c r="D230" s="35" t="s">
        <v>159</v>
      </c>
      <c r="E230" s="44" t="s">
        <v>159</v>
      </c>
      <c r="F230" s="45" t="s">
        <v>159</v>
      </c>
      <c r="G230" s="46"/>
      <c r="H230" s="46"/>
      <c r="I230" s="46"/>
      <c r="J230" s="40"/>
      <c r="L230" s="40"/>
      <c r="N230" s="39"/>
      <c r="P230" s="40"/>
    </row>
    <row r="231" spans="1:16" x14ac:dyDescent="0.2">
      <c r="A231" t="s">
        <v>198</v>
      </c>
      <c r="B231" s="41" t="s">
        <v>417</v>
      </c>
      <c r="C231" s="32">
        <v>11.064639999999999</v>
      </c>
      <c r="D231" s="35">
        <f t="shared" si="11"/>
        <v>0</v>
      </c>
      <c r="E231" s="4">
        <f t="shared" ref="E231:E248" si="16">C231*D231</f>
        <v>0</v>
      </c>
      <c r="F231" s="21">
        <v>10</v>
      </c>
      <c r="G231" s="9">
        <v>10082647164717</v>
      </c>
      <c r="H231" s="21">
        <v>100</v>
      </c>
      <c r="I231" s="9">
        <v>20082647164714</v>
      </c>
      <c r="J231" s="5">
        <v>82647164710</v>
      </c>
      <c r="L231" s="40"/>
      <c r="M231" s="41"/>
      <c r="N231" s="39"/>
      <c r="O231" s="41"/>
      <c r="P231" s="40"/>
    </row>
    <row r="232" spans="1:16" s="41" customFormat="1" x14ac:dyDescent="0.2">
      <c r="A232" s="43" t="s">
        <v>199</v>
      </c>
      <c r="B232" s="41" t="s">
        <v>418</v>
      </c>
      <c r="C232" s="32">
        <v>11.189599999999999</v>
      </c>
      <c r="D232" s="35">
        <f t="shared" si="11"/>
        <v>0</v>
      </c>
      <c r="E232" s="4">
        <f t="shared" si="16"/>
        <v>0</v>
      </c>
      <c r="F232" s="21">
        <v>10</v>
      </c>
      <c r="G232" s="9">
        <v>10082647092423</v>
      </c>
      <c r="H232" s="21">
        <v>80</v>
      </c>
      <c r="I232" s="9">
        <v>20082647092420</v>
      </c>
      <c r="J232" s="5">
        <v>82647092426</v>
      </c>
      <c r="L232" s="40"/>
      <c r="N232" s="39"/>
      <c r="P232" s="40"/>
    </row>
    <row r="233" spans="1:16" s="50" customFormat="1" ht="24" customHeight="1" x14ac:dyDescent="0.2">
      <c r="A233" s="48" t="s">
        <v>222</v>
      </c>
      <c r="B233" s="41"/>
      <c r="C233" s="34"/>
      <c r="D233" s="35" t="s">
        <v>159</v>
      </c>
      <c r="E233" s="44" t="s">
        <v>159</v>
      </c>
      <c r="F233" s="45" t="s">
        <v>159</v>
      </c>
      <c r="G233" s="49"/>
      <c r="H233" s="49"/>
      <c r="I233" s="49"/>
      <c r="J233" s="25"/>
      <c r="L233" s="40"/>
      <c r="M233" s="41"/>
      <c r="N233" s="39"/>
      <c r="O233" s="41"/>
      <c r="P233" s="40"/>
    </row>
    <row r="234" spans="1:16" s="41" customFormat="1" x14ac:dyDescent="0.2">
      <c r="A234" s="43" t="s">
        <v>200</v>
      </c>
      <c r="B234" s="41" t="s">
        <v>419</v>
      </c>
      <c r="C234" s="32">
        <v>195.5624</v>
      </c>
      <c r="D234" s="35">
        <f t="shared" si="11"/>
        <v>0</v>
      </c>
      <c r="E234" s="4">
        <f t="shared" si="16"/>
        <v>0</v>
      </c>
      <c r="F234" s="21">
        <v>1</v>
      </c>
      <c r="G234" s="9">
        <v>10082647092294</v>
      </c>
      <c r="H234" s="21">
        <v>4</v>
      </c>
      <c r="I234" s="9">
        <v>20082647092291</v>
      </c>
      <c r="J234" s="5">
        <v>82647092297</v>
      </c>
      <c r="L234" s="40"/>
      <c r="N234" s="39"/>
      <c r="P234" s="40"/>
    </row>
    <row r="235" spans="1:16" s="41" customFormat="1" x14ac:dyDescent="0.2">
      <c r="A235" s="43" t="s">
        <v>201</v>
      </c>
      <c r="B235" s="41" t="s">
        <v>420</v>
      </c>
      <c r="C235" s="32">
        <v>14.608959999999998</v>
      </c>
      <c r="D235" s="35">
        <f t="shared" si="11"/>
        <v>0</v>
      </c>
      <c r="E235" s="4">
        <f t="shared" si="16"/>
        <v>0</v>
      </c>
      <c r="F235" s="21">
        <v>10</v>
      </c>
      <c r="G235" s="9">
        <v>10082647092300</v>
      </c>
      <c r="H235" s="21">
        <v>50</v>
      </c>
      <c r="I235" s="9">
        <v>20082647092307</v>
      </c>
      <c r="J235" s="5">
        <v>82647092303</v>
      </c>
      <c r="L235" s="40"/>
      <c r="N235" s="39"/>
      <c r="P235" s="40"/>
    </row>
    <row r="236" spans="1:16" s="41" customFormat="1" x14ac:dyDescent="0.2">
      <c r="A236" s="43" t="s">
        <v>202</v>
      </c>
      <c r="B236" s="41" t="s">
        <v>421</v>
      </c>
      <c r="C236" s="32">
        <v>235.29967999999997</v>
      </c>
      <c r="D236" s="35">
        <f t="shared" si="11"/>
        <v>0</v>
      </c>
      <c r="E236" s="4">
        <f t="shared" si="16"/>
        <v>0</v>
      </c>
      <c r="F236" s="21">
        <v>1</v>
      </c>
      <c r="G236" s="9">
        <v>10082647092317</v>
      </c>
      <c r="H236" s="21">
        <v>4</v>
      </c>
      <c r="I236" s="9">
        <v>20082647092314</v>
      </c>
      <c r="J236" s="5">
        <v>82647092310</v>
      </c>
      <c r="L236" s="40"/>
      <c r="N236" s="39"/>
      <c r="P236" s="40"/>
    </row>
    <row r="237" spans="1:16" x14ac:dyDescent="0.2">
      <c r="A237" t="s">
        <v>203</v>
      </c>
      <c r="B237" s="41" t="s">
        <v>422</v>
      </c>
      <c r="C237" s="32">
        <v>990.33071999999993</v>
      </c>
      <c r="D237" s="35">
        <f t="shared" si="11"/>
        <v>0</v>
      </c>
      <c r="E237" s="4">
        <f t="shared" si="16"/>
        <v>0</v>
      </c>
      <c r="F237" s="21">
        <v>1</v>
      </c>
      <c r="G237" s="9">
        <v>10082647169095</v>
      </c>
      <c r="H237" s="21">
        <v>6</v>
      </c>
      <c r="I237" s="9">
        <v>20082647169092</v>
      </c>
      <c r="J237" s="5">
        <v>82647169098</v>
      </c>
      <c r="L237" s="40"/>
      <c r="M237" s="41"/>
      <c r="N237" s="39"/>
      <c r="O237" s="41"/>
      <c r="P237" s="40"/>
    </row>
    <row r="238" spans="1:16" s="41" customFormat="1" ht="24" customHeight="1" x14ac:dyDescent="0.2">
      <c r="A238" s="64" t="s">
        <v>220</v>
      </c>
      <c r="C238" s="32"/>
      <c r="D238" s="35" t="s">
        <v>159</v>
      </c>
      <c r="E238" s="44" t="s">
        <v>159</v>
      </c>
      <c r="F238" s="45" t="s">
        <v>159</v>
      </c>
      <c r="G238" s="46"/>
      <c r="H238" s="46"/>
      <c r="I238" s="46"/>
      <c r="J238" s="40"/>
      <c r="L238" s="40"/>
      <c r="N238" s="39"/>
      <c r="P238" s="40"/>
    </row>
    <row r="239" spans="1:16" s="41" customFormat="1" x14ac:dyDescent="0.2">
      <c r="A239" s="43" t="s">
        <v>204</v>
      </c>
      <c r="B239" s="41" t="s">
        <v>423</v>
      </c>
      <c r="C239" s="32">
        <v>14.29088</v>
      </c>
      <c r="D239" s="35">
        <f t="shared" si="11"/>
        <v>0</v>
      </c>
      <c r="E239" s="4">
        <f t="shared" si="16"/>
        <v>0</v>
      </c>
      <c r="F239" s="21">
        <v>10</v>
      </c>
      <c r="G239" s="9">
        <v>10082647092430</v>
      </c>
      <c r="H239" s="21">
        <v>100</v>
      </c>
      <c r="I239" s="9">
        <v>20082647092437</v>
      </c>
      <c r="J239" s="5">
        <v>82647092433</v>
      </c>
      <c r="L239" s="40"/>
      <c r="N239" s="39"/>
      <c r="P239" s="40"/>
    </row>
    <row r="240" spans="1:16" s="41" customFormat="1" x14ac:dyDescent="0.2">
      <c r="A240" s="43" t="s">
        <v>205</v>
      </c>
      <c r="B240" s="41" t="s">
        <v>424</v>
      </c>
      <c r="C240" s="32">
        <v>18.709919999999997</v>
      </c>
      <c r="D240" s="35">
        <f t="shared" si="11"/>
        <v>0</v>
      </c>
      <c r="E240" s="4">
        <f t="shared" si="16"/>
        <v>0</v>
      </c>
      <c r="F240" s="21">
        <v>10</v>
      </c>
      <c r="G240" s="9">
        <v>10082647092447</v>
      </c>
      <c r="H240" s="21">
        <v>80</v>
      </c>
      <c r="I240" s="9">
        <v>20082647092444</v>
      </c>
      <c r="J240" s="5">
        <v>82647092440</v>
      </c>
      <c r="L240" s="40"/>
      <c r="N240" s="39"/>
      <c r="P240" s="40"/>
    </row>
    <row r="241" spans="1:16" s="41" customFormat="1" x14ac:dyDescent="0.2">
      <c r="A241" s="43" t="s">
        <v>206</v>
      </c>
      <c r="B241" s="41" t="s">
        <v>425</v>
      </c>
      <c r="C241" s="32">
        <v>26.355199999999996</v>
      </c>
      <c r="D241" s="35">
        <f t="shared" si="11"/>
        <v>0</v>
      </c>
      <c r="E241" s="4">
        <f t="shared" si="16"/>
        <v>0</v>
      </c>
      <c r="F241" s="21">
        <v>10</v>
      </c>
      <c r="G241" s="9">
        <v>10082647092454</v>
      </c>
      <c r="H241" s="21">
        <v>50</v>
      </c>
      <c r="I241" s="9">
        <v>20082647092451</v>
      </c>
      <c r="J241" s="5">
        <v>82647092457</v>
      </c>
      <c r="L241" s="40"/>
      <c r="N241" s="39"/>
      <c r="P241" s="40"/>
    </row>
    <row r="242" spans="1:16" s="41" customFormat="1" x14ac:dyDescent="0.2">
      <c r="A242" s="43" t="s">
        <v>207</v>
      </c>
      <c r="B242" s="41" t="s">
        <v>426</v>
      </c>
      <c r="C242" s="32">
        <v>39.089759999999991</v>
      </c>
      <c r="D242" s="35">
        <f t="shared" si="11"/>
        <v>0</v>
      </c>
      <c r="E242" s="4">
        <f t="shared" si="16"/>
        <v>0</v>
      </c>
      <c r="F242" s="21">
        <v>5</v>
      </c>
      <c r="G242" s="9">
        <v>10082647092461</v>
      </c>
      <c r="H242" s="21">
        <v>40</v>
      </c>
      <c r="I242" s="9">
        <v>20082647092468</v>
      </c>
      <c r="J242" s="5">
        <v>82647092464</v>
      </c>
      <c r="L242" s="40"/>
      <c r="N242" s="39"/>
      <c r="P242" s="40"/>
    </row>
    <row r="243" spans="1:16" s="41" customFormat="1" x14ac:dyDescent="0.2">
      <c r="A243" s="43" t="s">
        <v>208</v>
      </c>
      <c r="B243" s="41" t="s">
        <v>427</v>
      </c>
      <c r="C243" s="32">
        <v>57.856479999999998</v>
      </c>
      <c r="D243" s="35">
        <f t="shared" si="11"/>
        <v>0</v>
      </c>
      <c r="E243" s="4">
        <f t="shared" si="16"/>
        <v>0</v>
      </c>
      <c r="F243" s="21">
        <v>4</v>
      </c>
      <c r="G243" s="9">
        <v>10082647092478</v>
      </c>
      <c r="H243" s="21">
        <v>24</v>
      </c>
      <c r="I243" s="9">
        <v>20082647092475</v>
      </c>
      <c r="J243" s="5">
        <v>82647092471</v>
      </c>
      <c r="L243" s="40"/>
      <c r="N243" s="39"/>
      <c r="P243" s="40"/>
    </row>
    <row r="244" spans="1:16" s="41" customFormat="1" x14ac:dyDescent="0.2">
      <c r="A244" s="43" t="s">
        <v>209</v>
      </c>
      <c r="B244" s="41" t="s">
        <v>428</v>
      </c>
      <c r="C244" s="32">
        <v>85.199999999999989</v>
      </c>
      <c r="D244" s="35">
        <f t="shared" si="11"/>
        <v>0</v>
      </c>
      <c r="E244" s="4">
        <f t="shared" si="16"/>
        <v>0</v>
      </c>
      <c r="F244" s="21">
        <v>2</v>
      </c>
      <c r="G244" s="9">
        <v>10082647092485</v>
      </c>
      <c r="H244" s="21">
        <v>18</v>
      </c>
      <c r="I244" s="9">
        <v>20082647092482</v>
      </c>
      <c r="J244" s="5">
        <v>82647092488</v>
      </c>
      <c r="L244" s="40"/>
      <c r="N244" s="39"/>
      <c r="P244" s="40"/>
    </row>
    <row r="245" spans="1:16" s="50" customFormat="1" ht="24" customHeight="1" x14ac:dyDescent="0.2">
      <c r="A245" s="48" t="s">
        <v>219</v>
      </c>
      <c r="B245" s="41"/>
      <c r="C245" s="34"/>
      <c r="D245" s="35" t="s">
        <v>159</v>
      </c>
      <c r="E245" s="44" t="s">
        <v>159</v>
      </c>
      <c r="F245" s="45" t="s">
        <v>159</v>
      </c>
      <c r="G245" s="49"/>
      <c r="H245" s="49"/>
      <c r="I245" s="49"/>
      <c r="J245" s="25"/>
      <c r="L245" s="40"/>
      <c r="M245" s="41"/>
      <c r="N245" s="39"/>
      <c r="O245" s="41"/>
      <c r="P245" s="40"/>
    </row>
    <row r="246" spans="1:16" x14ac:dyDescent="0.2">
      <c r="A246" t="s">
        <v>210</v>
      </c>
      <c r="B246" s="41" t="s">
        <v>429</v>
      </c>
      <c r="C246" s="32">
        <v>513.06303999999989</v>
      </c>
      <c r="D246" s="35">
        <f t="shared" si="11"/>
        <v>0</v>
      </c>
      <c r="E246" s="4">
        <f t="shared" si="16"/>
        <v>0</v>
      </c>
      <c r="F246" s="21">
        <v>1</v>
      </c>
      <c r="G246" s="9">
        <v>10082647171906</v>
      </c>
      <c r="H246" s="21">
        <v>4</v>
      </c>
      <c r="I246" s="9">
        <v>20082647171903</v>
      </c>
      <c r="J246" s="5">
        <v>82647171909</v>
      </c>
      <c r="L246" s="40"/>
      <c r="M246" s="41"/>
      <c r="N246" s="39"/>
      <c r="O246" s="41"/>
      <c r="P246" s="40"/>
    </row>
    <row r="247" spans="1:16" x14ac:dyDescent="0.2">
      <c r="A247" t="s">
        <v>211</v>
      </c>
      <c r="B247" s="41" t="s">
        <v>430</v>
      </c>
      <c r="C247" s="32">
        <v>602.4094399999999</v>
      </c>
      <c r="D247" s="35">
        <f t="shared" si="11"/>
        <v>0</v>
      </c>
      <c r="E247" s="4">
        <f t="shared" si="16"/>
        <v>0</v>
      </c>
      <c r="F247" s="21">
        <v>1</v>
      </c>
      <c r="G247" s="9">
        <v>10082647171913</v>
      </c>
      <c r="H247" s="21">
        <v>4</v>
      </c>
      <c r="I247" s="9">
        <v>20082647171910</v>
      </c>
      <c r="J247" s="5">
        <v>82647171916</v>
      </c>
      <c r="L247" s="40"/>
      <c r="M247" s="41"/>
      <c r="N247" s="39"/>
      <c r="O247" s="41"/>
      <c r="P247" s="40"/>
    </row>
    <row r="248" spans="1:16" x14ac:dyDescent="0.2">
      <c r="A248" t="s">
        <v>212</v>
      </c>
      <c r="B248" s="41" t="s">
        <v>431</v>
      </c>
      <c r="C248" s="32">
        <v>995.72671999999989</v>
      </c>
      <c r="D248" s="35">
        <f t="shared" si="11"/>
        <v>0</v>
      </c>
      <c r="E248" s="4">
        <f t="shared" si="16"/>
        <v>0</v>
      </c>
      <c r="F248" s="21">
        <v>1</v>
      </c>
      <c r="G248" s="9">
        <v>10082647171920</v>
      </c>
      <c r="H248" s="21">
        <v>4</v>
      </c>
      <c r="I248" s="9">
        <v>20082647171927</v>
      </c>
      <c r="J248" s="5">
        <v>82647171923</v>
      </c>
      <c r="L248" s="40"/>
      <c r="M248" s="41"/>
      <c r="N248" s="39"/>
      <c r="O248" s="41"/>
      <c r="P248" s="40"/>
    </row>
    <row r="249" spans="1:16" x14ac:dyDescent="0.2">
      <c r="B249" s="41"/>
      <c r="D249" s="35"/>
      <c r="E249" s="36"/>
      <c r="L249" s="40"/>
      <c r="M249" s="41"/>
      <c r="N249" s="39"/>
      <c r="O249" s="41"/>
      <c r="P249" s="40"/>
    </row>
    <row r="250" spans="1:16" ht="24" customHeight="1" x14ac:dyDescent="0.2">
      <c r="A250" s="22" t="s">
        <v>146</v>
      </c>
      <c r="B250" s="41"/>
      <c r="D250" s="35" t="s">
        <v>217</v>
      </c>
      <c r="E250" s="36"/>
      <c r="L250" s="40"/>
      <c r="M250" s="41"/>
      <c r="N250" s="39"/>
      <c r="O250" s="41"/>
      <c r="P250" s="40"/>
    </row>
    <row r="251" spans="1:16" x14ac:dyDescent="0.2">
      <c r="A251" s="1" t="s">
        <v>0</v>
      </c>
      <c r="B251" s="41" t="s">
        <v>432</v>
      </c>
      <c r="C251" s="32">
        <v>16.971839999999997</v>
      </c>
      <c r="D251" s="35">
        <f t="shared" ref="D251:D270" si="17">$E$6</f>
        <v>0</v>
      </c>
      <c r="E251" s="36">
        <f t="shared" ref="E251:E263" si="18">C251*D251</f>
        <v>0</v>
      </c>
      <c r="F251" s="21">
        <v>1</v>
      </c>
      <c r="G251" s="9">
        <v>10082647060460</v>
      </c>
      <c r="H251" s="21">
        <v>40</v>
      </c>
      <c r="I251" s="9">
        <v>20082647060467</v>
      </c>
      <c r="J251" s="5">
        <v>82647060463</v>
      </c>
      <c r="L251" s="40"/>
      <c r="M251" s="41"/>
      <c r="N251" s="39"/>
      <c r="O251" s="41"/>
      <c r="P251" s="40"/>
    </row>
    <row r="252" spans="1:16" x14ac:dyDescent="0.2">
      <c r="A252" s="1" t="s">
        <v>1</v>
      </c>
      <c r="B252" s="41" t="s">
        <v>433</v>
      </c>
      <c r="C252" s="32">
        <v>33.114399999999996</v>
      </c>
      <c r="D252" s="35">
        <f t="shared" si="17"/>
        <v>0</v>
      </c>
      <c r="E252" s="36">
        <f t="shared" si="18"/>
        <v>0</v>
      </c>
      <c r="F252" s="21">
        <v>1</v>
      </c>
      <c r="G252" s="9">
        <v>10082647060484</v>
      </c>
      <c r="H252" s="21">
        <v>20</v>
      </c>
      <c r="I252" s="9">
        <v>20082647060481</v>
      </c>
      <c r="J252" s="5">
        <v>82647060487</v>
      </c>
      <c r="L252" s="40"/>
      <c r="M252" s="41"/>
      <c r="N252" s="39"/>
      <c r="O252" s="41"/>
      <c r="P252" s="40"/>
    </row>
    <row r="253" spans="1:16" x14ac:dyDescent="0.2">
      <c r="A253" s="1" t="s">
        <v>2</v>
      </c>
      <c r="B253" s="41" t="s">
        <v>434</v>
      </c>
      <c r="C253" s="32">
        <v>43.747359999999993</v>
      </c>
      <c r="D253" s="35">
        <f t="shared" si="17"/>
        <v>0</v>
      </c>
      <c r="E253" s="36">
        <f t="shared" si="18"/>
        <v>0</v>
      </c>
      <c r="F253" s="21">
        <v>1</v>
      </c>
      <c r="G253" s="9">
        <v>10082647060514</v>
      </c>
      <c r="H253" s="21">
        <v>10</v>
      </c>
      <c r="I253" s="9">
        <v>20082647060511</v>
      </c>
      <c r="J253" s="5">
        <v>82647060517</v>
      </c>
      <c r="L253" s="40"/>
      <c r="M253" s="41"/>
      <c r="N253" s="39"/>
      <c r="O253" s="41"/>
      <c r="P253" s="40"/>
    </row>
    <row r="254" spans="1:16" x14ac:dyDescent="0.2">
      <c r="A254" s="1" t="s">
        <v>3</v>
      </c>
      <c r="B254" s="41" t="s">
        <v>435</v>
      </c>
      <c r="C254" s="32">
        <v>61.866559999999993</v>
      </c>
      <c r="D254" s="35">
        <f t="shared" si="17"/>
        <v>0</v>
      </c>
      <c r="E254" s="36">
        <f t="shared" si="18"/>
        <v>0</v>
      </c>
      <c r="F254" s="21">
        <v>1</v>
      </c>
      <c r="G254" s="9">
        <v>10082647060521</v>
      </c>
      <c r="H254" s="21">
        <v>8</v>
      </c>
      <c r="I254" s="9">
        <v>20082647060528</v>
      </c>
      <c r="J254" s="5">
        <v>82647060524</v>
      </c>
      <c r="L254" s="40"/>
      <c r="M254" s="41"/>
      <c r="N254" s="39"/>
      <c r="O254" s="41"/>
      <c r="P254" s="40"/>
    </row>
    <row r="255" spans="1:16" x14ac:dyDescent="0.2">
      <c r="A255" s="1" t="s">
        <v>4</v>
      </c>
      <c r="B255" s="41" t="s">
        <v>436</v>
      </c>
      <c r="C255" s="32">
        <v>16.971839999999997</v>
      </c>
      <c r="D255" s="35">
        <f t="shared" si="17"/>
        <v>0</v>
      </c>
      <c r="E255" s="36">
        <f t="shared" si="18"/>
        <v>0</v>
      </c>
      <c r="F255" s="21">
        <v>1</v>
      </c>
      <c r="G255" s="9">
        <v>10082647060415</v>
      </c>
      <c r="H255" s="21">
        <v>40</v>
      </c>
      <c r="I255" s="9">
        <v>20082647060412</v>
      </c>
      <c r="J255" s="5">
        <v>82647060418</v>
      </c>
      <c r="L255" s="40"/>
      <c r="M255" s="41"/>
      <c r="N255" s="39"/>
      <c r="O255" s="41"/>
      <c r="P255" s="40"/>
    </row>
    <row r="256" spans="1:16" x14ac:dyDescent="0.2">
      <c r="A256" s="1" t="s">
        <v>5</v>
      </c>
      <c r="B256" s="41" t="s">
        <v>437</v>
      </c>
      <c r="C256" s="32">
        <v>32.864479999999993</v>
      </c>
      <c r="D256" s="35">
        <f t="shared" si="17"/>
        <v>0</v>
      </c>
      <c r="E256" s="36">
        <f t="shared" si="18"/>
        <v>0</v>
      </c>
      <c r="F256" s="21">
        <v>1</v>
      </c>
      <c r="G256" s="9">
        <v>10082647060439</v>
      </c>
      <c r="H256" s="21">
        <v>20</v>
      </c>
      <c r="I256" s="9">
        <v>20082647060436</v>
      </c>
      <c r="J256" s="5">
        <v>82647060432</v>
      </c>
      <c r="L256" s="40"/>
      <c r="M256" s="41"/>
      <c r="N256" s="39"/>
      <c r="O256" s="41"/>
      <c r="P256" s="40"/>
    </row>
    <row r="257" spans="1:16" x14ac:dyDescent="0.2">
      <c r="A257" s="1" t="s">
        <v>19</v>
      </c>
      <c r="B257" s="41" t="s">
        <v>438</v>
      </c>
      <c r="C257" s="32">
        <v>43.747359999999993</v>
      </c>
      <c r="D257" s="35">
        <f t="shared" si="17"/>
        <v>0</v>
      </c>
      <c r="E257" s="36">
        <f t="shared" si="18"/>
        <v>0</v>
      </c>
      <c r="F257" s="21">
        <v>1</v>
      </c>
      <c r="G257" s="9">
        <v>10082647060446</v>
      </c>
      <c r="H257" s="21">
        <v>10</v>
      </c>
      <c r="I257" s="9">
        <v>20082647060443</v>
      </c>
      <c r="J257" s="5">
        <v>82647060449</v>
      </c>
      <c r="L257" s="40"/>
      <c r="M257" s="41"/>
      <c r="N257" s="39"/>
      <c r="O257" s="41"/>
      <c r="P257" s="40"/>
    </row>
    <row r="258" spans="1:16" x14ac:dyDescent="0.2">
      <c r="A258" s="1" t="s">
        <v>20</v>
      </c>
      <c r="B258" s="41" t="s">
        <v>439</v>
      </c>
      <c r="C258" s="32">
        <v>61.866559999999993</v>
      </c>
      <c r="D258" s="35">
        <f t="shared" si="17"/>
        <v>0</v>
      </c>
      <c r="E258" s="36">
        <f t="shared" si="18"/>
        <v>0</v>
      </c>
      <c r="F258" s="21">
        <v>1</v>
      </c>
      <c r="G258" s="9">
        <v>10082647060453</v>
      </c>
      <c r="H258" s="21">
        <v>8</v>
      </c>
      <c r="I258" s="9">
        <v>20082647060450</v>
      </c>
      <c r="J258" s="5">
        <v>82647060456</v>
      </c>
      <c r="L258" s="40"/>
      <c r="M258" s="41"/>
      <c r="N258" s="39"/>
      <c r="O258" s="41"/>
      <c r="P258" s="40"/>
    </row>
    <row r="259" spans="1:16" x14ac:dyDescent="0.2">
      <c r="A259" s="66" t="s">
        <v>235</v>
      </c>
      <c r="B259" s="41" t="s">
        <v>237</v>
      </c>
      <c r="C259" s="32">
        <v>4.2300000000000004</v>
      </c>
      <c r="D259" s="35">
        <f t="shared" si="17"/>
        <v>0</v>
      </c>
      <c r="E259" s="36">
        <f t="shared" ref="E259" si="19">C259*D259</f>
        <v>0</v>
      </c>
      <c r="F259" s="21">
        <v>25</v>
      </c>
      <c r="G259" s="9">
        <v>10082647188997</v>
      </c>
      <c r="H259" s="21">
        <v>200</v>
      </c>
      <c r="I259" s="9">
        <v>20082647188994</v>
      </c>
      <c r="J259" s="5">
        <v>8264718899</v>
      </c>
      <c r="L259" s="40"/>
      <c r="M259" s="41"/>
      <c r="N259" s="39"/>
      <c r="O259" s="41"/>
      <c r="P259" s="40"/>
    </row>
    <row r="260" spans="1:16" x14ac:dyDescent="0.2">
      <c r="A260" s="66" t="s">
        <v>236</v>
      </c>
      <c r="B260" s="41" t="s">
        <v>238</v>
      </c>
      <c r="C260" s="32">
        <v>5.0199999999999996</v>
      </c>
      <c r="D260" s="35">
        <f t="shared" si="17"/>
        <v>0</v>
      </c>
      <c r="E260" s="36">
        <f t="shared" ref="E260" si="20">C260*D260</f>
        <v>0</v>
      </c>
      <c r="F260" s="21">
        <v>25</v>
      </c>
      <c r="G260" s="9">
        <v>10082647189000</v>
      </c>
      <c r="H260" s="21">
        <v>200</v>
      </c>
      <c r="I260" s="9">
        <v>20082647189007</v>
      </c>
      <c r="J260" s="5">
        <v>8264718900</v>
      </c>
      <c r="L260" s="40"/>
      <c r="M260" s="41"/>
      <c r="N260" s="39"/>
      <c r="O260" s="41"/>
      <c r="P260" s="40"/>
    </row>
    <row r="261" spans="1:16" x14ac:dyDescent="0.2">
      <c r="A261" s="1" t="s">
        <v>21</v>
      </c>
      <c r="B261" s="41" t="s">
        <v>440</v>
      </c>
      <c r="C261" s="32">
        <v>4.2713599999999996</v>
      </c>
      <c r="D261" s="35">
        <f t="shared" si="17"/>
        <v>0</v>
      </c>
      <c r="E261" s="36">
        <f t="shared" si="18"/>
        <v>0</v>
      </c>
      <c r="F261" s="21">
        <v>25</v>
      </c>
      <c r="G261" s="9">
        <v>10082647060118</v>
      </c>
      <c r="H261" s="21">
        <v>300</v>
      </c>
      <c r="I261" s="9">
        <v>20082647060115</v>
      </c>
      <c r="J261" s="5">
        <v>82647060111</v>
      </c>
      <c r="L261" s="40"/>
      <c r="M261" s="41"/>
      <c r="N261" s="39"/>
      <c r="O261" s="41"/>
      <c r="P261" s="40"/>
    </row>
    <row r="262" spans="1:16" x14ac:dyDescent="0.2">
      <c r="A262" s="1" t="s">
        <v>22</v>
      </c>
      <c r="B262" s="41" t="s">
        <v>441</v>
      </c>
      <c r="C262" s="32">
        <v>4.7257600000000002</v>
      </c>
      <c r="D262" s="35">
        <f t="shared" si="17"/>
        <v>0</v>
      </c>
      <c r="E262" s="36">
        <f t="shared" si="18"/>
        <v>0</v>
      </c>
      <c r="F262" s="21">
        <v>25</v>
      </c>
      <c r="G262" s="9">
        <v>10082647060163</v>
      </c>
      <c r="H262" s="21">
        <v>200</v>
      </c>
      <c r="I262" s="9">
        <v>20082647060160</v>
      </c>
      <c r="J262" s="5">
        <v>82647060166</v>
      </c>
      <c r="L262" s="40"/>
      <c r="M262" s="41"/>
      <c r="N262" s="39"/>
      <c r="O262" s="41"/>
      <c r="P262" s="40"/>
    </row>
    <row r="263" spans="1:16" x14ac:dyDescent="0.2">
      <c r="A263" s="1" t="s">
        <v>23</v>
      </c>
      <c r="B263" s="41" t="s">
        <v>442</v>
      </c>
      <c r="C263" s="32">
        <v>5.6345599999999996</v>
      </c>
      <c r="D263" s="35">
        <f t="shared" si="17"/>
        <v>0</v>
      </c>
      <c r="E263" s="36">
        <f t="shared" si="18"/>
        <v>0</v>
      </c>
      <c r="F263" s="21">
        <v>25</v>
      </c>
      <c r="G263" s="9">
        <v>10082647060101</v>
      </c>
      <c r="H263" s="21">
        <v>200</v>
      </c>
      <c r="I263" s="9">
        <v>20082647060108</v>
      </c>
      <c r="J263" s="5">
        <v>82647060104</v>
      </c>
      <c r="L263" s="40"/>
      <c r="M263" s="41"/>
      <c r="N263" s="39"/>
      <c r="O263" s="41"/>
      <c r="P263" s="40"/>
    </row>
    <row r="264" spans="1:16" x14ac:dyDescent="0.2">
      <c r="A264" s="1" t="s">
        <v>24</v>
      </c>
      <c r="B264" s="41" t="s">
        <v>443</v>
      </c>
      <c r="C264" s="32">
        <v>8.3268799999999992</v>
      </c>
      <c r="D264" s="35">
        <f t="shared" si="17"/>
        <v>0</v>
      </c>
      <c r="E264" s="36">
        <f t="shared" ref="E264:E270" si="21">C264*D264</f>
        <v>0</v>
      </c>
      <c r="F264" s="21">
        <v>25</v>
      </c>
      <c r="G264" s="9">
        <v>10082647060170</v>
      </c>
      <c r="H264" s="21">
        <v>100</v>
      </c>
      <c r="I264" s="9">
        <v>20082647060177</v>
      </c>
      <c r="J264" s="5">
        <v>82647060173</v>
      </c>
      <c r="L264" s="40"/>
      <c r="M264" s="41"/>
      <c r="N264" s="39"/>
      <c r="O264" s="41"/>
      <c r="P264" s="40"/>
    </row>
    <row r="265" spans="1:16" x14ac:dyDescent="0.2">
      <c r="A265" s="1" t="s">
        <v>25</v>
      </c>
      <c r="B265" s="41" t="s">
        <v>444</v>
      </c>
      <c r="C265" s="32">
        <v>9.2356800000000003</v>
      </c>
      <c r="D265" s="35">
        <f t="shared" si="17"/>
        <v>0</v>
      </c>
      <c r="E265" s="36">
        <f t="shared" si="21"/>
        <v>0</v>
      </c>
      <c r="F265" s="21">
        <v>25</v>
      </c>
      <c r="G265" s="9">
        <v>10082647060248</v>
      </c>
      <c r="H265" s="21">
        <v>100</v>
      </c>
      <c r="I265" s="9">
        <v>20082647060245</v>
      </c>
      <c r="J265" s="5">
        <v>82647060241</v>
      </c>
      <c r="L265" s="40"/>
      <c r="M265" s="41"/>
      <c r="N265" s="39"/>
      <c r="O265" s="41"/>
      <c r="P265" s="40"/>
    </row>
    <row r="266" spans="1:16" x14ac:dyDescent="0.2">
      <c r="A266" s="1" t="s">
        <v>26</v>
      </c>
      <c r="B266" s="41" t="s">
        <v>445</v>
      </c>
      <c r="C266" s="32">
        <v>11.33728</v>
      </c>
      <c r="D266" s="35">
        <f t="shared" si="17"/>
        <v>0</v>
      </c>
      <c r="E266" s="36">
        <f t="shared" si="21"/>
        <v>0</v>
      </c>
      <c r="F266" s="21">
        <v>25</v>
      </c>
      <c r="G266" s="9">
        <v>10082647060316</v>
      </c>
      <c r="H266" s="21">
        <v>50</v>
      </c>
      <c r="I266" s="9">
        <v>20082647060313</v>
      </c>
      <c r="J266" s="5">
        <v>82647060319</v>
      </c>
      <c r="L266" s="40"/>
      <c r="M266" s="41"/>
      <c r="N266" s="39"/>
      <c r="O266" s="41"/>
      <c r="P266" s="40"/>
    </row>
    <row r="267" spans="1:16" x14ac:dyDescent="0.2">
      <c r="A267" s="1" t="s">
        <v>27</v>
      </c>
      <c r="B267" s="41" t="s">
        <v>446</v>
      </c>
      <c r="C267" s="32">
        <v>15.835839999999997</v>
      </c>
      <c r="D267" s="35">
        <f t="shared" si="17"/>
        <v>0</v>
      </c>
      <c r="E267" s="36">
        <f t="shared" si="21"/>
        <v>0</v>
      </c>
      <c r="F267" s="21">
        <v>1</v>
      </c>
      <c r="G267" s="9">
        <v>10082647060330</v>
      </c>
      <c r="H267" s="21">
        <v>40</v>
      </c>
      <c r="I267" s="9">
        <v>20082647060337</v>
      </c>
      <c r="J267" s="5">
        <v>82647060333</v>
      </c>
      <c r="L267" s="40"/>
      <c r="M267" s="41"/>
      <c r="N267" s="39"/>
      <c r="O267" s="41"/>
      <c r="P267" s="40"/>
    </row>
    <row r="268" spans="1:16" x14ac:dyDescent="0.2">
      <c r="A268" s="1" t="s">
        <v>28</v>
      </c>
      <c r="B268" s="41" t="s">
        <v>447</v>
      </c>
      <c r="C268" s="32">
        <v>31.614879999999996</v>
      </c>
      <c r="D268" s="35">
        <f t="shared" si="17"/>
        <v>0</v>
      </c>
      <c r="E268" s="36">
        <f t="shared" si="21"/>
        <v>0</v>
      </c>
      <c r="F268" s="21">
        <v>1</v>
      </c>
      <c r="G268" s="9">
        <v>10082647060347</v>
      </c>
      <c r="H268" s="21">
        <v>20</v>
      </c>
      <c r="I268" s="9">
        <v>20082647060344</v>
      </c>
      <c r="J268" s="5">
        <v>82647060340</v>
      </c>
      <c r="L268" s="40"/>
      <c r="M268" s="41"/>
      <c r="N268" s="39"/>
      <c r="O268" s="41"/>
      <c r="P268" s="40"/>
    </row>
    <row r="269" spans="1:16" x14ac:dyDescent="0.2">
      <c r="A269" s="1" t="s">
        <v>29</v>
      </c>
      <c r="B269" s="41" t="s">
        <v>448</v>
      </c>
      <c r="C269" s="32">
        <v>42.384160000000001</v>
      </c>
      <c r="D269" s="35">
        <f t="shared" si="17"/>
        <v>0</v>
      </c>
      <c r="E269" s="36">
        <f t="shared" si="21"/>
        <v>0</v>
      </c>
      <c r="F269" s="21">
        <v>1</v>
      </c>
      <c r="G269" s="9">
        <v>10082647060354</v>
      </c>
      <c r="H269" s="21">
        <v>10</v>
      </c>
      <c r="I269" s="9">
        <v>20082647060351</v>
      </c>
      <c r="J269" s="5">
        <v>82647060357</v>
      </c>
      <c r="L269" s="40"/>
      <c r="M269" s="41"/>
      <c r="N269" s="39"/>
      <c r="O269" s="41"/>
      <c r="P269" s="40"/>
    </row>
    <row r="270" spans="1:16" x14ac:dyDescent="0.2">
      <c r="A270" s="1" t="s">
        <v>30</v>
      </c>
      <c r="B270" s="41" t="s">
        <v>449</v>
      </c>
      <c r="C270" s="32">
        <v>60.151199999999996</v>
      </c>
      <c r="D270" s="35">
        <f t="shared" si="17"/>
        <v>0</v>
      </c>
      <c r="E270" s="36">
        <f t="shared" si="21"/>
        <v>0</v>
      </c>
      <c r="F270" s="21">
        <v>1</v>
      </c>
      <c r="G270" s="9">
        <v>10082647060378</v>
      </c>
      <c r="H270" s="21">
        <v>8</v>
      </c>
      <c r="I270" s="9">
        <v>20082647060375</v>
      </c>
      <c r="J270" s="5">
        <v>82647060371</v>
      </c>
      <c r="L270" s="40"/>
      <c r="M270" s="41"/>
      <c r="N270" s="39"/>
      <c r="O270" s="41"/>
      <c r="P270" s="40"/>
    </row>
    <row r="271" spans="1:16" x14ac:dyDescent="0.2">
      <c r="D271" s="7"/>
      <c r="E271" s="4"/>
    </row>
    <row r="272" spans="1:16" x14ac:dyDescent="0.2">
      <c r="A272" s="62"/>
      <c r="D272" s="28"/>
      <c r="E272" s="17"/>
    </row>
    <row r="273" spans="1:5" x14ac:dyDescent="0.2">
      <c r="D273" s="28"/>
      <c r="E273" s="17"/>
    </row>
    <row r="274" spans="1:5" x14ac:dyDescent="0.2">
      <c r="A274" s="27"/>
      <c r="D274" s="28"/>
      <c r="E274" s="17"/>
    </row>
    <row r="275" spans="1:5" x14ac:dyDescent="0.2">
      <c r="D275" s="28"/>
      <c r="E275" s="17"/>
    </row>
    <row r="276" spans="1:5" x14ac:dyDescent="0.2">
      <c r="D276" s="28"/>
      <c r="E276" s="17"/>
    </row>
    <row r="277" spans="1:5" x14ac:dyDescent="0.2">
      <c r="D277" s="28"/>
      <c r="E277" s="17"/>
    </row>
    <row r="278" spans="1:5" x14ac:dyDescent="0.2">
      <c r="D278" s="28"/>
      <c r="E278" s="17"/>
    </row>
    <row r="279" spans="1:5" x14ac:dyDescent="0.2">
      <c r="B279" s="26"/>
      <c r="D279" s="28"/>
      <c r="E279" s="17"/>
    </row>
    <row r="280" spans="1:5" x14ac:dyDescent="0.2">
      <c r="A280" s="27"/>
      <c r="D280" s="28"/>
      <c r="E280" s="17"/>
    </row>
    <row r="281" spans="1:5" x14ac:dyDescent="0.2">
      <c r="D281" s="28"/>
      <c r="E281" s="17"/>
    </row>
    <row r="282" spans="1:5" x14ac:dyDescent="0.2">
      <c r="D282" s="28"/>
      <c r="E282" s="17"/>
    </row>
    <row r="283" spans="1:5" x14ac:dyDescent="0.2">
      <c r="B283" s="26"/>
      <c r="D283" s="28"/>
      <c r="E283" s="17"/>
    </row>
    <row r="284" spans="1:5" x14ac:dyDescent="0.2">
      <c r="D284" s="28"/>
      <c r="E284" s="17"/>
    </row>
    <row r="285" spans="1:5" x14ac:dyDescent="0.2">
      <c r="D285" s="28"/>
      <c r="E285" s="17"/>
    </row>
    <row r="286" spans="1:5" x14ac:dyDescent="0.2">
      <c r="D286" s="28"/>
      <c r="E286" s="17"/>
    </row>
    <row r="287" spans="1:5" x14ac:dyDescent="0.2">
      <c r="D287" s="28"/>
      <c r="E287" s="17"/>
    </row>
    <row r="288" spans="1:5" x14ac:dyDescent="0.2">
      <c r="D288" s="28"/>
      <c r="E288" s="17"/>
    </row>
    <row r="289" spans="4:5" x14ac:dyDescent="0.2">
      <c r="D289" s="28"/>
      <c r="E289" s="17"/>
    </row>
    <row r="290" spans="4:5" x14ac:dyDescent="0.2">
      <c r="D290" s="28"/>
      <c r="E290" s="17"/>
    </row>
    <row r="291" spans="4:5" x14ac:dyDescent="0.2">
      <c r="D291" s="28"/>
      <c r="E291" s="17"/>
    </row>
    <row r="292" spans="4:5" x14ac:dyDescent="0.2">
      <c r="D292" s="28"/>
      <c r="E292" s="17"/>
    </row>
    <row r="293" spans="4:5" x14ac:dyDescent="0.2">
      <c r="D293" s="28"/>
      <c r="E293" s="17"/>
    </row>
    <row r="294" spans="4:5" x14ac:dyDescent="0.2">
      <c r="D294" s="28"/>
      <c r="E294" s="17"/>
    </row>
    <row r="295" spans="4:5" x14ac:dyDescent="0.2">
      <c r="D295" s="28"/>
      <c r="E295" s="17"/>
    </row>
    <row r="296" spans="4:5" x14ac:dyDescent="0.2">
      <c r="D296" s="28"/>
      <c r="E296" s="17"/>
    </row>
    <row r="297" spans="4:5" x14ac:dyDescent="0.2">
      <c r="D297" s="28"/>
      <c r="E297" s="17"/>
    </row>
    <row r="298" spans="4:5" x14ac:dyDescent="0.2">
      <c r="D298" s="28"/>
      <c r="E298" s="17"/>
    </row>
    <row r="299" spans="4:5" x14ac:dyDescent="0.2">
      <c r="D299" s="28"/>
      <c r="E299" s="17"/>
    </row>
    <row r="300" spans="4:5" x14ac:dyDescent="0.2">
      <c r="D300" s="28"/>
      <c r="E300" s="29"/>
    </row>
    <row r="301" spans="4:5" x14ac:dyDescent="0.2">
      <c r="D301" s="28"/>
      <c r="E301" s="29"/>
    </row>
    <row r="302" spans="4:5" x14ac:dyDescent="0.2">
      <c r="D302" s="28"/>
      <c r="E302" s="29"/>
    </row>
    <row r="303" spans="4:5" x14ac:dyDescent="0.2">
      <c r="D303" s="28"/>
      <c r="E303" s="29"/>
    </row>
    <row r="304" spans="4:5" x14ac:dyDescent="0.2">
      <c r="D304" s="28"/>
      <c r="E304" s="29"/>
    </row>
    <row r="305" spans="4:5" x14ac:dyDescent="0.2">
      <c r="D305" s="28"/>
      <c r="E305" s="29"/>
    </row>
    <row r="306" spans="4:5" x14ac:dyDescent="0.2">
      <c r="D306" s="28"/>
      <c r="E306" s="29"/>
    </row>
    <row r="307" spans="4:5" x14ac:dyDescent="0.2">
      <c r="D307" s="28"/>
      <c r="E307" s="29"/>
    </row>
    <row r="308" spans="4:5" x14ac:dyDescent="0.2">
      <c r="D308" s="28"/>
      <c r="E308" s="29"/>
    </row>
    <row r="309" spans="4:5" x14ac:dyDescent="0.2">
      <c r="D309" s="28"/>
      <c r="E309" s="29"/>
    </row>
    <row r="310" spans="4:5" x14ac:dyDescent="0.2">
      <c r="D310" s="28"/>
      <c r="E310" s="29"/>
    </row>
    <row r="311" spans="4:5" x14ac:dyDescent="0.2">
      <c r="D311" s="28"/>
      <c r="E311" s="29"/>
    </row>
    <row r="312" spans="4:5" x14ac:dyDescent="0.2">
      <c r="D312" s="28"/>
      <c r="E312" s="29"/>
    </row>
    <row r="314" spans="4:5" x14ac:dyDescent="0.2">
      <c r="D314" s="28"/>
      <c r="E314" s="30"/>
    </row>
    <row r="315" spans="4:5" x14ac:dyDescent="0.2">
      <c r="D315" s="28"/>
      <c r="E315" s="17"/>
    </row>
    <row r="316" spans="4:5" x14ac:dyDescent="0.2">
      <c r="D316" s="28"/>
      <c r="E316" s="29"/>
    </row>
    <row r="317" spans="4:5" x14ac:dyDescent="0.2">
      <c r="D317" s="28"/>
      <c r="E317" s="29"/>
    </row>
    <row r="318" spans="4:5" x14ac:dyDescent="0.2">
      <c r="D318" s="28"/>
      <c r="E318" s="29"/>
    </row>
    <row r="319" spans="4:5" x14ac:dyDescent="0.2">
      <c r="D319" s="28"/>
      <c r="E319" s="29"/>
    </row>
    <row r="320" spans="4:5" x14ac:dyDescent="0.2">
      <c r="D320" s="28"/>
      <c r="E320" s="29"/>
    </row>
    <row r="321" spans="4:5" x14ac:dyDescent="0.2">
      <c r="D321" s="28"/>
      <c r="E321" s="29"/>
    </row>
    <row r="322" spans="4:5" x14ac:dyDescent="0.2">
      <c r="D322" s="28"/>
      <c r="E322" s="29"/>
    </row>
    <row r="323" spans="4:5" x14ac:dyDescent="0.2">
      <c r="D323" s="28"/>
      <c r="E323" s="29"/>
    </row>
    <row r="324" spans="4:5" x14ac:dyDescent="0.2">
      <c r="D324" s="28"/>
      <c r="E324" s="29"/>
    </row>
    <row r="325" spans="4:5" x14ac:dyDescent="0.2">
      <c r="D325" s="28"/>
      <c r="E325" s="17"/>
    </row>
    <row r="326" spans="4:5" x14ac:dyDescent="0.2">
      <c r="D326" s="28"/>
      <c r="E326" s="17"/>
    </row>
    <row r="327" spans="4:5" x14ac:dyDescent="0.2">
      <c r="D327" s="28"/>
      <c r="E327" s="29"/>
    </row>
    <row r="328" spans="4:5" x14ac:dyDescent="0.2">
      <c r="D328" s="28"/>
      <c r="E328" s="17"/>
    </row>
    <row r="329" spans="4:5" x14ac:dyDescent="0.2">
      <c r="D329" s="28"/>
      <c r="E329" s="17"/>
    </row>
    <row r="330" spans="4:5" x14ac:dyDescent="0.2">
      <c r="D330" s="28"/>
      <c r="E330" s="29"/>
    </row>
    <row r="331" spans="4:5" x14ac:dyDescent="0.2">
      <c r="D331" s="28"/>
      <c r="E331" s="29"/>
    </row>
    <row r="332" spans="4:5" x14ac:dyDescent="0.2">
      <c r="D332" s="28"/>
      <c r="E332" s="29"/>
    </row>
    <row r="333" spans="4:5" x14ac:dyDescent="0.2">
      <c r="D333" s="28"/>
      <c r="E333" s="29"/>
    </row>
    <row r="334" spans="4:5" x14ac:dyDescent="0.2">
      <c r="D334" s="28"/>
      <c r="E334" s="29"/>
    </row>
    <row r="335" spans="4:5" x14ac:dyDescent="0.2">
      <c r="D335" s="28"/>
      <c r="E335" s="29"/>
    </row>
  </sheetData>
  <phoneticPr fontId="2" type="noConversion"/>
  <printOptions horizontalCentered="1" gridLines="1"/>
  <pageMargins left="0.25" right="0.25" top="0.7" bottom="0.56000000000000005" header="0.25" footer="0.25"/>
  <pageSetup scale="7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CLAMP</vt:lpstr>
      <vt:lpstr>CLAMP!Print_Area</vt:lpstr>
      <vt:lpstr>CLAMP!Print_Titles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2019-05-20T20:03:47Z</cp:lastPrinted>
  <dcterms:created xsi:type="dcterms:W3CDTF">2010-12-02T21:43:29Z</dcterms:created>
  <dcterms:modified xsi:type="dcterms:W3CDTF">2020-11-17T20:24:45Z</dcterms:modified>
</cp:coreProperties>
</file>